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checkCompatibility="1" defaultThemeVersion="124226"/>
  <mc:AlternateContent xmlns:mc="http://schemas.openxmlformats.org/markup-compatibility/2006">
    <mc:Choice Requires="x15">
      <x15ac:absPath xmlns:x15ac="http://schemas.microsoft.com/office/spreadsheetml/2010/11/ac" url="X:\03_介護保険係\06_給付担当\☆個人フォルダ\佐藤\HPアップ用\"/>
    </mc:Choice>
  </mc:AlternateContent>
  <xr:revisionPtr revIDLastSave="0" documentId="13_ncr:1_{D0FE56D4-D053-422A-85C0-D5870CA4A3E1}" xr6:coauthVersionLast="47" xr6:coauthVersionMax="47" xr10:uidLastSave="{00000000-0000-0000-0000-000000000000}"/>
  <bookViews>
    <workbookView xWindow="-120" yWindow="-120" windowWidth="29040" windowHeight="15720" tabRatio="915" xr2:uid="{00000000-000D-0000-FFFF-FFFF00000000}"/>
  </bookViews>
  <sheets>
    <sheet name="【地密通所】届出書" sheetId="141" r:id="rId1"/>
    <sheet name="【地密通所】添付書類" sheetId="153" r:id="rId2"/>
    <sheet name="別紙14－3" sheetId="194" r:id="rId3"/>
    <sheet name="参考計算書A(介福)" sheetId="178" r:id="rId4"/>
    <sheet name="参考計算書C(7年以上)" sheetId="180" r:id="rId5"/>
    <sheet name="参考計算書D(10年以上介福)" sheetId="181" r:id="rId6"/>
    <sheet name="別紙21" sheetId="193" r:id="rId7"/>
    <sheet name="別紙22" sheetId="191" r:id="rId8"/>
    <sheet name="別紙22－2" sheetId="192" r:id="rId9"/>
    <sheet name="別紙23" sheetId="189" r:id="rId10"/>
    <sheet name="別紙23－2" sheetId="190" r:id="rId11"/>
  </sheets>
  <definedNames>
    <definedName name="ｋ" localSheetId="2">#N/A</definedName>
    <definedName name="ｋ" localSheetId="6">#N/A</definedName>
    <definedName name="ｋ" localSheetId="7">#N/A</definedName>
    <definedName name="ｋ" localSheetId="8">#N/A</definedName>
    <definedName name="ｋ" localSheetId="9">#N/A</definedName>
    <definedName name="ｋ" localSheetId="10">#N/A</definedName>
    <definedName name="ｋ">#REF!</definedName>
    <definedName name="_xlnm.Print_Area" localSheetId="1">【地密通所】添付書類!$A$1:$C$24</definedName>
    <definedName name="_xlnm.Print_Area" localSheetId="0">【地密通所】届出書!$A$1:$CR$62</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別紙21!$A$1:$Y$30</definedName>
    <definedName name="_xlnm.Print_Area" localSheetId="7">別紙22!$A$1:$Y$32</definedName>
    <definedName name="_xlnm.Print_Area" localSheetId="8">'別紙22－2'!$A$1:$W$48</definedName>
    <definedName name="_xlnm.Print_Area" localSheetId="9">別紙23!$A$1:$AB$38</definedName>
    <definedName name="_xlnm.Print_Area" localSheetId="10">'別紙23－2'!$A$1:$W$49</definedName>
    <definedName name="_xlnm.Print_Area">#REF!</definedName>
    <definedName name="サービス種別">#REF!</definedName>
    <definedName name="サービス種類">#REF!</definedName>
    <definedName name="サービス名" localSheetId="2">#N/A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#REF!</definedName>
    <definedName name="サービス名称" localSheetId="2">#N/A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#REF!</definedName>
    <definedName name="だだ" localSheetId="2">#N/A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#REF!</definedName>
    <definedName name="っっｋ" localSheetId="2">#N/A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#REF!</definedName>
    <definedName name="っっっっｌ" localSheetId="2">#N/A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#REF!</definedName>
    <definedName name="確認" localSheetId="2">#N/A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92" l="1"/>
  <c r="M37" i="192" s="1"/>
  <c r="F36" i="192"/>
  <c r="F37" i="192" s="1"/>
  <c r="U37" i="192" s="1"/>
  <c r="M28" i="192"/>
  <c r="M29" i="192" s="1"/>
  <c r="F28" i="192"/>
  <c r="F29" i="192" s="1"/>
  <c r="U29" i="192" s="1"/>
  <c r="M36" i="190"/>
  <c r="M37" i="190" s="1"/>
  <c r="F36" i="190"/>
  <c r="F37" i="190" s="1"/>
  <c r="U37" i="190" s="1"/>
  <c r="M28" i="190"/>
  <c r="M29" i="190" s="1"/>
  <c r="F28" i="190"/>
  <c r="F29" i="190" s="1"/>
  <c r="U29" i="190" s="1"/>
  <c r="R30" i="189"/>
  <c r="R20" i="189"/>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2" authorId="0" shapeId="0" xr:uid="{00000000-0006-0000-01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sharedStrings.xml><?xml version="1.0" encoding="utf-8"?>
<sst xmlns="http://schemas.openxmlformats.org/spreadsheetml/2006/main" count="1527" uniqueCount="459">
  <si>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</si>
  <si>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</si>
  <si>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</si>
  <si>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</si>
  <si>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</si>
  <si>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</si>
  <si>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</si>
  <si>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</si>
  <si>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</si>
  <si>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</si>
  <si>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</si>
  <si>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</si>
  <si>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</si>
  <si>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</si>
  <si>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</si>
  <si>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</si>
  <si>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</si>
  <si>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</si>
  <si>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</si>
  <si>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</si>
  <si>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</si>
  <si>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</si>
  <si>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</si>
  <si>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</si>
  <si>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</si>
  <si>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</si>
  <si>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</si>
  <si>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該当する体制</t>
    <rPh sb="0" eb="2">
      <t>ガイトウ</t>
    </rPh>
    <rPh sb="4" eb="6">
      <t>タイセイ</t>
    </rPh>
    <phoneticPr fontId="5"/>
  </si>
  <si>
    <t>６. 加算Ⅰ</t>
  </si>
  <si>
    <t>地域密着型通所介護</t>
    <rPh sb="0" eb="2">
      <t>チイキ</t>
    </rPh>
    <rPh sb="2" eb="4">
      <t>ミッチャク</t>
    </rPh>
    <rPh sb="4" eb="5">
      <t>ガタ</t>
    </rPh>
    <rPh sb="5" eb="7">
      <t>ツウショ</t>
    </rPh>
    <rPh sb="7" eb="9">
      <t>カイゴ</t>
    </rPh>
    <phoneticPr fontId="5"/>
  </si>
  <si>
    <t>1. なし</t>
  </si>
  <si>
    <t>サービス提供体制強化加算</t>
    <rPh sb="4" eb="6">
      <t>テイキョウ</t>
    </rPh>
    <rPh sb="6" eb="8">
      <t>タイセイ</t>
    </rPh>
    <rPh sb="8" eb="10">
      <t>キョウカ</t>
    </rPh>
    <rPh sb="10" eb="12">
      <t>カサン</t>
    </rPh>
    <phoneticPr fontId="5"/>
  </si>
  <si>
    <t>２. あり</t>
  </si>
  <si>
    <t>２. あり</t>
    <phoneticPr fontId="5"/>
  </si>
  <si>
    <t>1. 対応不可</t>
    <rPh sb="3" eb="5">
      <t>タイオウ</t>
    </rPh>
    <rPh sb="5" eb="7">
      <t>フカ</t>
    </rPh>
    <phoneticPr fontId="5"/>
  </si>
  <si>
    <t>２. 対応可</t>
    <rPh sb="3" eb="5">
      <t>タイオウ</t>
    </rPh>
    <rPh sb="5" eb="6">
      <t>カ</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</si>
  <si>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</si>
  <si>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</si>
  <si>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時間延長サービス体制</t>
    <rPh sb="0" eb="2">
      <t>ジカン</t>
    </rPh>
    <rPh sb="2" eb="4">
      <t>エンチョウ</t>
    </rPh>
    <rPh sb="8" eb="10">
      <t>タイセイ</t>
    </rPh>
    <phoneticPr fontId="5"/>
  </si>
  <si>
    <t>入浴介助加算</t>
    <rPh sb="0" eb="2">
      <t>ニュウヨク</t>
    </rPh>
    <rPh sb="2" eb="4">
      <t>カイジョ</t>
    </rPh>
    <rPh sb="4" eb="6">
      <t>カサン</t>
    </rPh>
    <phoneticPr fontId="5"/>
  </si>
  <si>
    <t>認知症加算</t>
    <rPh sb="0" eb="2">
      <t>ニンチ</t>
    </rPh>
    <rPh sb="2" eb="3">
      <t>ショウ</t>
    </rPh>
    <rPh sb="3" eb="5">
      <t>カサン</t>
    </rPh>
    <phoneticPr fontId="5"/>
  </si>
  <si>
    <t>若年性認知症利用者受入加算</t>
    <rPh sb="0" eb="3">
      <t>ジャクネンセイ</t>
    </rPh>
    <rPh sb="3" eb="5">
      <t>ニンチ</t>
    </rPh>
    <rPh sb="5" eb="6">
      <t>ショウ</t>
    </rPh>
    <rPh sb="6" eb="9">
      <t>リヨウシャ</t>
    </rPh>
    <rPh sb="9" eb="10">
      <t>ウ</t>
    </rPh>
    <rPh sb="10" eb="11">
      <t>イ</t>
    </rPh>
    <rPh sb="11" eb="13">
      <t>カサン</t>
    </rPh>
    <phoneticPr fontId="5"/>
  </si>
  <si>
    <t>２. 看護職員</t>
    <rPh sb="3" eb="5">
      <t>カンゴ</t>
    </rPh>
    <rPh sb="5" eb="7">
      <t>ショクイン</t>
    </rPh>
    <phoneticPr fontId="5"/>
  </si>
  <si>
    <t>３. 介護職員</t>
    <rPh sb="3" eb="5">
      <t>カイゴ</t>
    </rPh>
    <rPh sb="5" eb="7">
      <t>ショクイン</t>
    </rPh>
    <phoneticPr fontId="5"/>
  </si>
  <si>
    <t>２. あり</t>
    <phoneticPr fontId="5"/>
  </si>
  <si>
    <t>２. あり</t>
    <phoneticPr fontId="5"/>
  </si>
  <si>
    <t>割引</t>
    <rPh sb="0" eb="2">
      <t>ワリビキ</t>
    </rPh>
    <phoneticPr fontId="5"/>
  </si>
  <si>
    <t>1. なし</t>
    <phoneticPr fontId="5"/>
  </si>
  <si>
    <t>提供サービス・施設等の区分</t>
    <rPh sb="7" eb="9">
      <t>シセツ</t>
    </rPh>
    <rPh sb="9" eb="10">
      <t>トウ</t>
    </rPh>
    <rPh sb="11" eb="13">
      <t>クブン</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</si>
  <si>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</si>
  <si>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生活相談員配置等加算</t>
    <rPh sb="0" eb="2">
      <t>セイカツ</t>
    </rPh>
    <rPh sb="2" eb="5">
      <t>ソウダンイン</t>
    </rPh>
    <rPh sb="5" eb="7">
      <t>ハイチ</t>
    </rPh>
    <rPh sb="7" eb="8">
      <t>トウ</t>
    </rPh>
    <rPh sb="8" eb="10">
      <t>カサン</t>
    </rPh>
    <phoneticPr fontId="5"/>
  </si>
  <si>
    <t>生活機能向上連携加算</t>
    <rPh sb="0" eb="2">
      <t>セイカツ</t>
    </rPh>
    <rPh sb="2" eb="4">
      <t>キノウ</t>
    </rPh>
    <rPh sb="4" eb="6">
      <t>コウジョウ</t>
    </rPh>
    <rPh sb="6" eb="8">
      <t>レンケイ</t>
    </rPh>
    <rPh sb="8" eb="10">
      <t>カサン</t>
    </rPh>
    <phoneticPr fontId="5"/>
  </si>
  <si>
    <t>中重度者ケア体制加算</t>
    <rPh sb="0" eb="1">
      <t>チュウ</t>
    </rPh>
    <rPh sb="1" eb="3">
      <t>ジュウド</t>
    </rPh>
    <rPh sb="3" eb="4">
      <t>シャ</t>
    </rPh>
    <rPh sb="6" eb="8">
      <t>タイセイ</t>
    </rPh>
    <rPh sb="8" eb="10">
      <t>カサン</t>
    </rPh>
    <phoneticPr fontId="5"/>
  </si>
  <si>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</si>
  <si>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</si>
  <si>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</si>
  <si>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</si>
  <si>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添付書類なし</t>
    <rPh sb="0" eb="2">
      <t>テンプ</t>
    </rPh>
    <rPh sb="2" eb="4">
      <t>ショルイ</t>
    </rPh>
    <phoneticPr fontId="5"/>
  </si>
  <si>
    <t>認知症加算</t>
    <rPh sb="0" eb="3">
      <t>ニンチショウ</t>
    </rPh>
    <rPh sb="3" eb="5">
      <t>カサン</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</si>
  <si>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</si>
  <si>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</si>
  <si>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人</t>
    <rPh sb="0" eb="1">
      <t>ニン</t>
    </rPh>
    <phoneticPr fontId="5"/>
  </si>
  <si>
    <t>②</t>
    <phoneticPr fontId="5"/>
  </si>
  <si>
    <t>地域密着型通所介護</t>
    <rPh sb="0" eb="2">
      <t>チイキ</t>
    </rPh>
    <rPh sb="2" eb="5">
      <t>ミッチャクガタ</t>
    </rPh>
    <rPh sb="5" eb="7">
      <t>ツウショ</t>
    </rPh>
    <rPh sb="7" eb="9">
      <t>カイゴ</t>
    </rPh>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</si>
  <si>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</si>
  <si>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</si>
  <si>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</si>
  <si>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</si>
  <si>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</si>
  <si>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</si>
  <si>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</si>
  <si>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</si>
  <si>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</si>
  <si>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</si>
  <si>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</si>
  <si>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</si>
  <si>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</si>
  <si>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</si>
  <si>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t>
    <phoneticPr fontId="5"/>
  </si>
  <si>
    <t>　　年　　　月　　　日</t>
    <rPh sb="2" eb="3">
      <t>ネン</t>
    </rPh>
    <rPh sb="6" eb="7">
      <t>ツキ</t>
    </rPh>
    <rPh sb="10" eb="11">
      <t>ヒ</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</si>
  <si>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</si>
  <si>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</si>
  <si>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</si>
  <si>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</si>
  <si>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</si>
  <si>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</si>
  <si>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</si>
  <si>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</si>
  <si>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</si>
  <si>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</si>
  <si>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</si>
  <si>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</si>
  <si>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</si>
  <si>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</si>
  <si>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</si>
  <si>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</si>
  <si>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</si>
  <si>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</si>
  <si>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</si>
  <si>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</si>
  <si>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</si>
  <si>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</si>
  <si>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</si>
  <si>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　　　　　　　介護福祉士</t>
    <rPh sb="7" eb="9">
      <t>カイゴ</t>
    </rPh>
    <rPh sb="9" eb="12">
      <t>フクシシ</t>
    </rPh>
    <phoneticPr fontId="5"/>
  </si>
  <si>
    <t>３０％以上</t>
    <rPh sb="3" eb="5">
      <t>イジョウ</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</si>
  <si>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</si>
  <si>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t>夜間対応型訪問介護</t>
    <rPh sb="0" eb="2">
      <t>ヤカン</t>
    </rPh>
    <rPh sb="2" eb="5">
      <t>タイオウガタ</t>
    </rPh>
    <rPh sb="5" eb="7">
      <t>ホウモン</t>
    </rPh>
    <rPh sb="7" eb="9">
      <t>カイゴ</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</si>
  <si>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</si>
  <si>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</si>
  <si>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</si>
  <si>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</si>
  <si>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</si>
  <si>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ADL維持等加算（申出）</t>
    <rPh sb="3" eb="5">
      <t>イジ</t>
    </rPh>
    <rPh sb="5" eb="6">
      <t>トウ</t>
    </rPh>
    <rPh sb="6" eb="8">
      <t>カサン</t>
    </rPh>
    <rPh sb="9" eb="11">
      <t>モウシデ</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</si>
  <si>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</si>
  <si>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介護職員処遇改善加算</t>
  </si>
  <si>
    <t>　５. 加算Ⅱ</t>
  </si>
  <si>
    <t xml:space="preserve"> ２．加算Ⅲ</t>
    <rPh sb="3" eb="5">
      <t>カサン</t>
    </rPh>
    <phoneticPr fontId="25"/>
  </si>
  <si>
    <t>２. 加算Ⅰ</t>
  </si>
  <si>
    <t>　３. 加算Ⅱ</t>
  </si>
  <si>
    <t xml:space="preserve"> </t>
  </si>
  <si>
    <t>科学的介護推進体制加算</t>
    <rPh sb="0" eb="3">
      <t>カガクテキ</t>
    </rPh>
    <rPh sb="3" eb="5">
      <t>カイゴ</t>
    </rPh>
    <rPh sb="5" eb="7">
      <t>スイシン</t>
    </rPh>
    <rPh sb="7" eb="9">
      <t>タイセイ</t>
    </rPh>
    <rPh sb="9" eb="11">
      <t>カサン</t>
    </rPh>
    <phoneticPr fontId="5"/>
  </si>
  <si>
    <t>個別機能訓練加算</t>
    <rPh sb="0" eb="2">
      <t>コベツ</t>
    </rPh>
    <rPh sb="2" eb="4">
      <t>キノウ</t>
    </rPh>
    <rPh sb="4" eb="6">
      <t>クンレン</t>
    </rPh>
    <rPh sb="6" eb="8">
      <t>カサン</t>
    </rPh>
    <phoneticPr fontId="5"/>
  </si>
  <si>
    <t>１．なし
２．あり</t>
    <phoneticPr fontId="5"/>
  </si>
  <si>
    <t>１．なし
２．あり</t>
    <phoneticPr fontId="5"/>
  </si>
  <si>
    <t>LIFEへの
登録</t>
    <rPh sb="7" eb="9">
      <t>トウロク</t>
    </rPh>
    <phoneticPr fontId="5"/>
  </si>
  <si>
    <t>共生型サービスの提供（生活介護事業所）</t>
    <phoneticPr fontId="5"/>
  </si>
  <si>
    <t>共生型サービスの提供（自立訓練事業所）</t>
    <phoneticPr fontId="5"/>
  </si>
  <si>
    <t>共生型サービスの提供
（児童発達支援事業所）</t>
    <phoneticPr fontId="5"/>
  </si>
  <si>
    <t>共生型サービスの提供
（放課後等デイサービス事業所）</t>
    <phoneticPr fontId="5"/>
  </si>
  <si>
    <t>２. 加算Ⅰ</t>
    <phoneticPr fontId="5"/>
  </si>
  <si>
    <t>３. 加算Ⅱ</t>
    <rPh sb="3" eb="5">
      <t>カサン</t>
    </rPh>
    <phoneticPr fontId="5"/>
  </si>
  <si>
    <t>２. あり</t>
    <phoneticPr fontId="5"/>
  </si>
  <si>
    <t>２. 加算Ⅱ</t>
    <rPh sb="3" eb="5">
      <t>カサン</t>
    </rPh>
    <phoneticPr fontId="5"/>
  </si>
  <si>
    <t>３. 加算Ⅰ</t>
    <phoneticPr fontId="5"/>
  </si>
  <si>
    <t>２. 加算Ⅰイ</t>
    <phoneticPr fontId="5"/>
  </si>
  <si>
    <t>３. 加算Ⅰロ</t>
    <rPh sb="3" eb="5">
      <t>カサン</t>
    </rPh>
    <phoneticPr fontId="5"/>
  </si>
  <si>
    <t>口腔機能向上加算</t>
    <rPh sb="0" eb="2">
      <t>コウクウ</t>
    </rPh>
    <rPh sb="2" eb="4">
      <t>キノウ</t>
    </rPh>
    <rPh sb="4" eb="6">
      <t>コウジョウ</t>
    </rPh>
    <rPh sb="6" eb="8">
      <t>カサン</t>
    </rPh>
    <phoneticPr fontId="5"/>
  </si>
  <si>
    <t>介護職員等特定処遇改善加算</t>
    <phoneticPr fontId="5"/>
  </si>
  <si>
    <t>６. 加算Ⅰ(イの場合)</t>
    <rPh sb="9" eb="11">
      <t>バアイ</t>
    </rPh>
    <phoneticPr fontId="5"/>
  </si>
  <si>
    <t>1. なし</t>
    <phoneticPr fontId="5"/>
  </si>
  <si>
    <t>栄養アセスメント・栄養改善体制</t>
    <rPh sb="0" eb="2">
      <t>エイヨウ</t>
    </rPh>
    <rPh sb="9" eb="11">
      <t>エイヨウ</t>
    </rPh>
    <rPh sb="11" eb="13">
      <t>カイゼン</t>
    </rPh>
    <rPh sb="13" eb="15">
      <t>タイセイ</t>
    </rPh>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</si>
  <si>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</si>
  <si>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</si>
  <si>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</si>
  <si>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</si>
  <si>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</si>
  <si>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</si>
  <si>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</si>
  <si>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</si>
  <si>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</si>
  <si>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</si>
  <si>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</si>
  <si>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</si>
  <si>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</si>
  <si>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</si>
  <si>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</si>
  <si>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</si>
  <si>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</si>
  <si>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</si>
  <si>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</si>
  <si>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</si>
  <si>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</si>
  <si>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</si>
  <si>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</si>
  <si>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</si>
  <si>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</si>
  <si>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</si>
  <si>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</si>
  <si>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</si>
  <si>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</si>
  <si>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１）</t>
    <phoneticPr fontId="5"/>
  </si>
  <si>
    <t>２）</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</si>
  <si>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</si>
  <si>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（ア）</t>
    <phoneticPr fontId="5"/>
  </si>
  <si>
    <t>３）</t>
    <phoneticPr fontId="5"/>
  </si>
  <si>
    <t>４）</t>
    <phoneticPr fontId="5"/>
  </si>
  <si>
    <t>（ア）÷【Ａ】 ＝</t>
    <phoneticPr fontId="5"/>
  </si>
  <si>
    <t>５）</t>
    <phoneticPr fontId="5"/>
  </si>
  <si>
    <t>７）</t>
    <phoneticPr fontId="5"/>
  </si>
  <si>
    <t>８）</t>
    <phoneticPr fontId="5"/>
  </si>
  <si>
    <t>10)</t>
    <phoneticPr fontId="5"/>
  </si>
  <si>
    <t>介護職員の総勤務時間数</t>
    <rPh sb="5" eb="6">
      <t>ソウ</t>
    </rPh>
    <rPh sb="6" eb="8">
      <t>キンム</t>
    </rPh>
    <rPh sb="8" eb="10">
      <t>ジカン</t>
    </rPh>
    <rPh sb="10" eb="11">
      <t>スウ</t>
    </rPh>
    <phoneticPr fontId="5"/>
  </si>
  <si>
    <t>12)</t>
    <phoneticPr fontId="5"/>
  </si>
  <si>
    <t>13)</t>
    <phoneticPr fontId="5"/>
  </si>
  <si>
    <t>（イ）</t>
    <phoneticPr fontId="5"/>
  </si>
  <si>
    <t>16)</t>
    <phoneticPr fontId="5"/>
  </si>
  <si>
    <t>（イ）÷【Ａ】 ＝</t>
    <phoneticPr fontId="5"/>
  </si>
  <si>
    <t>19)</t>
    <phoneticPr fontId="5"/>
  </si>
  <si>
    <t>20)</t>
    <phoneticPr fontId="5"/>
  </si>
  <si>
    <t>【Ｃ】</t>
    <phoneticPr fontId="5"/>
  </si>
  <si>
    <t>【Ｅ】</t>
    <phoneticPr fontId="5"/>
  </si>
  <si>
    <t>７０％以上</t>
    <rPh sb="3" eb="5">
      <t>イジョウ</t>
    </rPh>
    <phoneticPr fontId="5"/>
  </si>
  <si>
    <t>８０％以上</t>
    <rPh sb="3" eb="5">
      <t>イジョウ</t>
    </rPh>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</si>
  <si>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</si>
  <si>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</si>
  <si>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【Ａ】</t>
    <phoneticPr fontId="5"/>
  </si>
  <si>
    <t>勤続７年以上職員</t>
    <rPh sb="0" eb="2">
      <t>キンゾク</t>
    </rPh>
    <rPh sb="3" eb="4">
      <t>ネン</t>
    </rPh>
    <rPh sb="4" eb="6">
      <t>イジョウ</t>
    </rPh>
    <rPh sb="6" eb="8">
      <t>ショクイン</t>
    </rPh>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</si>
  <si>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</si>
  <si>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</si>
  <si>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夜間対応型訪問介護</t>
  </si>
  <si>
    <t>５. 加算Ⅱ(イの場合)</t>
    <phoneticPr fontId="5"/>
  </si>
  <si>
    <t>７．加算Ⅲ(イの場合)</t>
    <phoneticPr fontId="5"/>
  </si>
  <si>
    <t>８. 加算Ⅲイ(ロの場合)</t>
    <phoneticPr fontId="5"/>
  </si>
  <si>
    <t>※事業種別ごとに届出書がありますので、該当のサービス種別の届出書を使用してください。</t>
  </si>
  <si>
    <t>％</t>
    <phoneticPr fontId="5"/>
  </si>
  <si>
    <t>④</t>
    <phoneticPr fontId="5"/>
  </si>
  <si>
    <t>４）</t>
    <phoneticPr fontId="5"/>
  </si>
  <si>
    <t>５）</t>
    <phoneticPr fontId="5"/>
  </si>
  <si>
    <t>６）</t>
    <phoneticPr fontId="5"/>
  </si>
  <si>
    <t>⇒</t>
    <phoneticPr fontId="5"/>
  </si>
  <si>
    <t>（イ）</t>
    <phoneticPr fontId="5"/>
  </si>
  <si>
    <t>７）</t>
    <phoneticPr fontId="5"/>
  </si>
  <si>
    <t>８）</t>
    <phoneticPr fontId="5"/>
  </si>
  <si>
    <t>（イ）÷【Ａ】 ＝</t>
    <phoneticPr fontId="5"/>
  </si>
  <si>
    <t>２）</t>
    <phoneticPr fontId="5"/>
  </si>
  <si>
    <t>９）</t>
    <phoneticPr fontId="5"/>
  </si>
  <si>
    <t>10)</t>
    <phoneticPr fontId="5"/>
  </si>
  <si>
    <t>（ア）</t>
    <phoneticPr fontId="5"/>
  </si>
  <si>
    <t>11）</t>
    <phoneticPr fontId="5"/>
  </si>
  <si>
    <t>（ア）÷【Ａ】 ＝</t>
    <phoneticPr fontId="5"/>
  </si>
  <si>
    <t>３）</t>
    <phoneticPr fontId="5"/>
  </si>
  <si>
    <t>13)</t>
    <phoneticPr fontId="5"/>
  </si>
  <si>
    <t>14)</t>
    <phoneticPr fontId="5"/>
  </si>
  <si>
    <t>（イ）</t>
    <phoneticPr fontId="5"/>
  </si>
  <si>
    <t>15)</t>
    <phoneticPr fontId="5"/>
  </si>
  <si>
    <t>16)</t>
    <phoneticPr fontId="5"/>
  </si>
  <si>
    <t>４）</t>
    <phoneticPr fontId="5"/>
  </si>
  <si>
    <t>17)</t>
    <phoneticPr fontId="5"/>
  </si>
  <si>
    <t>18)</t>
    <phoneticPr fontId="5"/>
  </si>
  <si>
    <t>19)</t>
    <phoneticPr fontId="5"/>
  </si>
  <si>
    <t>20)</t>
    <phoneticPr fontId="5"/>
  </si>
  <si>
    <t>５）</t>
    <phoneticPr fontId="5"/>
  </si>
  <si>
    <t>21)</t>
    <phoneticPr fontId="5"/>
  </si>
  <si>
    <t>22)</t>
    <phoneticPr fontId="5"/>
  </si>
  <si>
    <t>【Ｂ】</t>
    <phoneticPr fontId="5"/>
  </si>
  <si>
    <t>【Ｃ】</t>
    <phoneticPr fontId="5"/>
  </si>
  <si>
    <t>（イ）÷【Ａ】 ＝</t>
    <phoneticPr fontId="5"/>
  </si>
  <si>
    <t>⇒</t>
    <phoneticPr fontId="5"/>
  </si>
  <si>
    <t>（ア）</t>
    <phoneticPr fontId="5"/>
  </si>
  <si>
    <t>（ア）÷【Ａ】 ＝</t>
    <phoneticPr fontId="5"/>
  </si>
  <si>
    <t>７）</t>
    <phoneticPr fontId="5"/>
  </si>
  <si>
    <t>【Ｄ】</t>
    <phoneticPr fontId="5"/>
  </si>
  <si>
    <t>【Ｅ】</t>
    <phoneticPr fontId="5"/>
  </si>
  <si>
    <t>８）</t>
    <phoneticPr fontId="5"/>
  </si>
  <si>
    <t>９）</t>
    <phoneticPr fontId="5"/>
  </si>
  <si>
    <t xml:space="preserve">【Ｅ】 </t>
    <phoneticPr fontId="5"/>
  </si>
  <si>
    <t>【Ｆ】</t>
    <phoneticPr fontId="5"/>
  </si>
  <si>
    <t>×100　＝</t>
    <phoneticPr fontId="5"/>
  </si>
  <si>
    <t xml:space="preserve"> ％</t>
    <phoneticPr fontId="5"/>
  </si>
  <si>
    <t>10）</t>
    <phoneticPr fontId="5"/>
  </si>
  <si>
    <t xml:space="preserve">【Ｄ】 </t>
    <phoneticPr fontId="5"/>
  </si>
  <si>
    <t>⇒</t>
    <phoneticPr fontId="5"/>
  </si>
  <si>
    <t>（ア）÷【Ａ】 ＝</t>
    <phoneticPr fontId="5"/>
  </si>
  <si>
    <t>11)</t>
    <phoneticPr fontId="5"/>
  </si>
  <si>
    <t>12)</t>
    <phoneticPr fontId="5"/>
  </si>
  <si>
    <t>（ア）</t>
    <phoneticPr fontId="5"/>
  </si>
  <si>
    <t>13)</t>
    <phoneticPr fontId="5"/>
  </si>
  <si>
    <t>(Ⅰ)</t>
    <phoneticPr fontId="5"/>
  </si>
  <si>
    <t>(Ⅱ)</t>
    <phoneticPr fontId="5"/>
  </si>
  <si>
    <t>14)</t>
    <phoneticPr fontId="5"/>
  </si>
  <si>
    <t>15)</t>
    <phoneticPr fontId="5"/>
  </si>
  <si>
    <t>(Ⅲ)</t>
    <phoneticPr fontId="5"/>
  </si>
  <si>
    <t>17)</t>
    <phoneticPr fontId="5"/>
  </si>
  <si>
    <t>(Ⅰ)</t>
    <phoneticPr fontId="5"/>
  </si>
  <si>
    <t>（イ）÷【Ａ】 ＝</t>
    <phoneticPr fontId="5"/>
  </si>
  <si>
    <t>18)</t>
    <phoneticPr fontId="5"/>
  </si>
  <si>
    <t>20)</t>
    <phoneticPr fontId="5"/>
  </si>
  <si>
    <t>地域密着型通所介護</t>
    <phoneticPr fontId="5"/>
  </si>
  <si>
    <t>(Ⅰ)</t>
    <phoneticPr fontId="5"/>
  </si>
  <si>
    <t>21)</t>
    <phoneticPr fontId="5"/>
  </si>
  <si>
    <t>（介護予防）認知症対応型通所介護</t>
    <phoneticPr fontId="5"/>
  </si>
  <si>
    <t>(Ⅱ)</t>
    <phoneticPr fontId="5"/>
  </si>
  <si>
    <t>（イ）</t>
    <phoneticPr fontId="5"/>
  </si>
  <si>
    <t>(Ⅲ)</t>
    <phoneticPr fontId="5"/>
  </si>
  <si>
    <t>22)</t>
    <phoneticPr fontId="5"/>
  </si>
  <si>
    <t>(Ⅱ)</t>
    <phoneticPr fontId="5"/>
  </si>
  <si>
    <t>(Ⅲ)</t>
    <phoneticPr fontId="5"/>
  </si>
  <si>
    <t>１）</t>
    <phoneticPr fontId="5"/>
  </si>
  <si>
    <t>（ア）</t>
    <phoneticPr fontId="5"/>
  </si>
  <si>
    <t>12)</t>
    <phoneticPr fontId="5"/>
  </si>
  <si>
    <t>14)</t>
    <phoneticPr fontId="5"/>
  </si>
  <si>
    <t>19)</t>
    <phoneticPr fontId="5"/>
  </si>
  <si>
    <t>【Ｃ】</t>
    <phoneticPr fontId="5"/>
  </si>
  <si>
    <t>【Ｅ】</t>
    <phoneticPr fontId="5"/>
  </si>
  <si>
    <t>×100　＝</t>
    <phoneticPr fontId="5"/>
  </si>
  <si>
    <t>11)</t>
    <phoneticPr fontId="5"/>
  </si>
  <si>
    <t>13)</t>
    <phoneticPr fontId="5"/>
  </si>
  <si>
    <t>16)</t>
    <phoneticPr fontId="5"/>
  </si>
  <si>
    <t>14)</t>
    <phoneticPr fontId="5"/>
  </si>
  <si>
    <t>15)</t>
    <phoneticPr fontId="5"/>
  </si>
  <si>
    <t>４）</t>
    <phoneticPr fontId="5"/>
  </si>
  <si>
    <t>17)</t>
    <phoneticPr fontId="5"/>
  </si>
  <si>
    <t>18)</t>
    <phoneticPr fontId="5"/>
  </si>
  <si>
    <t>⇒</t>
    <phoneticPr fontId="5"/>
  </si>
  <si>
    <t>20)</t>
    <phoneticPr fontId="5"/>
  </si>
  <si>
    <t>（ア）÷【Ａ】 ＝</t>
    <phoneticPr fontId="5"/>
  </si>
  <si>
    <t>５）</t>
    <phoneticPr fontId="5"/>
  </si>
  <si>
    <t>21)</t>
    <phoneticPr fontId="5"/>
  </si>
  <si>
    <t>22)</t>
    <phoneticPr fontId="5"/>
  </si>
  <si>
    <t>（イ）</t>
    <phoneticPr fontId="5"/>
  </si>
  <si>
    <t>６）</t>
    <phoneticPr fontId="5"/>
  </si>
  <si>
    <t>【Ｄ】</t>
    <phoneticPr fontId="5"/>
  </si>
  <si>
    <t xml:space="preserve">【Ｅ】 </t>
    <phoneticPr fontId="5"/>
  </si>
  <si>
    <t>【Ｆ】</t>
    <phoneticPr fontId="5"/>
  </si>
  <si>
    <t xml:space="preserve"> ％</t>
    <phoneticPr fontId="5"/>
  </si>
  <si>
    <t>15)</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</si>
  <si>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</si>
  <si>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</si>
  <si>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</si>
  <si>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</si>
  <si>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４）</t>
    <phoneticPr fontId="5"/>
  </si>
  <si>
    <t>１）</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</si>
  <si>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</si>
  <si>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２）</t>
    <phoneticPr fontId="5"/>
  </si>
  <si>
    <t>10)</t>
    <phoneticPr fontId="5"/>
  </si>
  <si>
    <t>11）</t>
    <phoneticPr fontId="5"/>
  </si>
  <si>
    <t>16)</t>
    <phoneticPr fontId="5"/>
  </si>
  <si>
    <t>（イ）÷【Ａ】 ＝</t>
    <phoneticPr fontId="5"/>
  </si>
  <si>
    <t>５）</t>
    <phoneticPr fontId="5"/>
  </si>
  <si>
    <t>21)</t>
    <phoneticPr fontId="5"/>
  </si>
  <si>
    <t>【Ｂ】</t>
    <phoneticPr fontId="5"/>
  </si>
  <si>
    <t>６）</t>
    <phoneticPr fontId="5"/>
  </si>
  <si>
    <t>７）</t>
    <phoneticPr fontId="5"/>
  </si>
  <si>
    <t>【Ｄ】</t>
    <phoneticPr fontId="5"/>
  </si>
  <si>
    <t>９）</t>
    <phoneticPr fontId="5"/>
  </si>
  <si>
    <t>11)</t>
    <phoneticPr fontId="5"/>
  </si>
  <si>
    <t>２５％以上</t>
    <rPh sb="3" eb="5">
      <t>イジョウ</t>
    </rPh>
    <phoneticPr fontId="5"/>
  </si>
  <si>
    <t>３５％以上</t>
    <rPh sb="3" eb="5">
      <t>イジョウ</t>
    </rPh>
    <phoneticPr fontId="5"/>
  </si>
  <si>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</si>
  <si>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5"/>
  </si>
  <si>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5"/>
  </si>
  <si>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5"/>
  </si>
  <si>
    <t>添付書類なし
※ＬＩＦＥの活用等が要件に含まれます。</t>
    <rPh sb="0" eb="2">
      <t>テンプ</t>
    </rPh>
    <rPh sb="2" eb="4">
      <t>ショルイ</t>
    </rPh>
    <phoneticPr fontId="5"/>
  </si>
  <si>
    <t>２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</si>
  <si>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</si>
  <si>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t>
  </si>
  <si>
    <t>1　新規</t>
    <phoneticPr fontId="5"/>
  </si>
  <si>
    <t>2　変更</t>
    <phoneticPr fontId="5"/>
  </si>
  <si>
    <t>3　終了</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</si>
  <si>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</si>
  <si>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</si>
  <si>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</si>
  <si>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</si>
  <si>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</si>
  <si>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</si>
  <si>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</si>
  <si>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有</t>
    <rPh sb="0" eb="1">
      <t>ア</t>
    </rPh>
    <phoneticPr fontId="5"/>
  </si>
  <si>
    <t>・</t>
    <phoneticPr fontId="5"/>
  </si>
  <si>
    <t>無</t>
    <rPh sb="0" eb="1">
      <t>ナ</t>
    </rPh>
    <phoneticPr fontId="5"/>
  </si>
  <si>
    <t>要件を満たすことが分かる根拠書類を準備し、指定権者からの求めがあった場合には、速やかに提出すること。</t>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</si>
  <si>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</si>
  <si>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</si>
  <si>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</si>
  <si>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</si>
  <si>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</si>
  <si>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共生型短期入所生活介護費を算定している。</t>
    <rPh sb="3" eb="5">
      <t>タンキ</t>
    </rPh>
    <rPh sb="5" eb="7">
      <t>ニュウショ</t>
    </rPh>
    <rPh sb="7" eb="9">
      <t>セイカツ</t>
    </rPh>
    <rPh sb="11" eb="12">
      <t>ヒ</t>
    </rPh>
    <rPh sb="13" eb="15">
      <t>サンテイ</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</si>
  <si>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</si>
  <si>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</si>
  <si>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共生型地域密着型通所介護費を算定している。</t>
    <rPh sb="3" eb="8">
      <t>チイキミッチャクガタ</t>
    </rPh>
    <rPh sb="12" eb="13">
      <t>ヒ</t>
    </rPh>
    <rPh sb="14" eb="16">
      <t>サンテイ</t>
    </rPh>
    <phoneticPr fontId="5"/>
  </si>
  <si>
    <t>地域密着型
通所介護</t>
    <rPh sb="0" eb="2">
      <t>チイキ</t>
    </rPh>
    <rPh sb="2" eb="5">
      <t>ミッチャクガタ</t>
    </rPh>
    <rPh sb="6" eb="8">
      <t>ツウショ</t>
    </rPh>
    <rPh sb="8" eb="10">
      <t>カイゴ</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</si>
  <si>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</si>
  <si>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共生型通所介護費を算定している。</t>
    <rPh sb="7" eb="8">
      <t>ヒ</t>
    </rPh>
    <rPh sb="9" eb="11">
      <t>サンテイ</t>
    </rPh>
    <phoneticPr fontId="5"/>
  </si>
  <si>
    <t>通所介護</t>
    <rPh sb="0" eb="2">
      <t>ツウショ</t>
    </rPh>
    <rPh sb="2" eb="4">
      <t>カイゴ</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</si>
  <si>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</si>
  <si>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</si>
  <si>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</si>
  <si>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1　通所介護事業所</t>
    <rPh sb="2" eb="4">
      <t>ツウショ</t>
    </rPh>
    <rPh sb="4" eb="6">
      <t>カイゴ</t>
    </rPh>
    <rPh sb="6" eb="9">
      <t>ジギョウショ</t>
    </rPh>
    <phoneticPr fontId="5"/>
  </si>
  <si>
    <t>事業所等の区分</t>
    <rPh sb="0" eb="3">
      <t>ジギョウショ</t>
    </rPh>
    <phoneticPr fontId="5"/>
  </si>
  <si>
    <t>異動等区分</t>
    <phoneticPr fontId="5"/>
  </si>
  <si>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</si>
  <si>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</si>
  <si>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</si>
  <si>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</si>
  <si>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</si>
  <si>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通所
リハビリ
テーション</t>
    <rPh sb="0" eb="2">
      <t>ツウショ</t>
    </rPh>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</si>
  <si>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</si>
  <si>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指定地域密着型通所介護を行う時間帯を通じて専ら当該指定地域密着型通所介護の提供に当たる看護職員を１名以上配置している。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</si>
  <si>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</si>
  <si>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</si>
  <si>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地域密着型
通所介護</t>
    <rPh sb="0" eb="5">
      <t>チイキミッチャクガタ</t>
    </rPh>
    <rPh sb="6" eb="8">
      <t>ツウショ</t>
    </rPh>
    <rPh sb="8" eb="10">
      <t>カイゴ</t>
    </rPh>
    <phoneticPr fontId="5"/>
  </si>
  <si>
    <t>共生型通所介護費を算定していない。</t>
    <rPh sb="0" eb="3">
      <t>キョウセイガタ</t>
    </rPh>
    <rPh sb="3" eb="5">
      <t>ツウショ</t>
    </rPh>
    <rPh sb="5" eb="8">
      <t>カイゴヒ</t>
    </rPh>
    <rPh sb="9" eb="11">
      <t>サンテイ</t>
    </rPh>
    <phoneticPr fontId="5"/>
  </si>
  <si>
    <t>指定通所介護を行う時間帯を通じて専ら当該指定通所介護の提供に当たる看護職員を１名以上配置している。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</si>
  <si>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</si>
  <si>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指定居宅サービス等基準第93条第１項第２号又は第３号に規定する看護職員又は介護職員の員数に加え、看護職員又は介護職員を常勤換算方法で２以上確保している。</t>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</si>
  <si>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</si>
  <si>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3　通所リハビリテーション事業所</t>
    <rPh sb="2" eb="4">
      <t>ツウショ</t>
    </rPh>
    <rPh sb="13" eb="16">
      <t>ジギョウショ</t>
    </rPh>
    <phoneticPr fontId="5"/>
  </si>
  <si>
    <t>中重度者ケア体制加算に係る届出書</t>
    <rPh sb="0" eb="4">
      <t>チュウジュウドシャ</t>
    </rPh>
    <rPh sb="6" eb="8">
      <t>タイセイ</t>
    </rPh>
    <rPh sb="8" eb="10">
      <t>カサン</t>
    </rPh>
    <rPh sb="11" eb="12">
      <t>カカ</t>
    </rPh>
    <rPh sb="13" eb="16">
      <t>トドケデショ</t>
    </rPh>
    <phoneticPr fontId="5"/>
  </si>
  <si>
    <t>月</t>
  </si>
  <si>
    <t>イ．届出日の属する月の前３月</t>
  </si>
  <si>
    <t>ア．前年度（３月を除く）の実績の平均</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</si>
  <si>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</si>
  <si>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③　②÷①×100</t>
    <phoneticPr fontId="5"/>
  </si>
  <si>
    <t>人</t>
    <rPh sb="0" eb="1">
      <t>ヒト</t>
    </rPh>
    <phoneticPr fontId="5"/>
  </si>
  <si>
    <t>②　対象者　</t>
    <rPh sb="2" eb="5">
      <t>タイショウシャ</t>
    </rPh>
    <phoneticPr fontId="5"/>
  </si>
  <si>
    <t>①　利用者総数　</t>
    <rPh sb="2" eb="5">
      <t>リヨウシャ</t>
    </rPh>
    <rPh sb="5" eb="7">
      <t>ソウスウ</t>
    </rPh>
    <rPh sb="6" eb="7">
      <t>スウ</t>
    </rPh>
    <phoneticPr fontId="5"/>
  </si>
  <si>
    <t>地域密着型
通所介護</t>
    <rPh sb="0" eb="5">
      <t>チイキミッチャクガタ</t>
    </rPh>
    <rPh sb="6" eb="10">
      <t>ツウショカイゴ</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</si>
  <si>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</si>
  <si>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認知症加算に係る届出内容</t>
    <rPh sb="0" eb="3">
      <t>ニンチショウ</t>
    </rPh>
    <rPh sb="3" eb="5">
      <t>カサン</t>
    </rPh>
    <rPh sb="6" eb="7">
      <t>カカワ</t>
    </rPh>
    <rPh sb="8" eb="10">
      <t>トドケデ</t>
    </rPh>
    <rPh sb="10" eb="12">
      <t>ナイヨウ</t>
    </rPh>
    <phoneticPr fontId="5"/>
  </si>
  <si>
    <t>認知症加算に係る届出書</t>
    <rPh sb="0" eb="3">
      <t>ニンチショウ</t>
    </rPh>
    <rPh sb="3" eb="5">
      <t>カサン</t>
    </rPh>
    <rPh sb="6" eb="7">
      <t>カカ</t>
    </rPh>
    <rPh sb="8" eb="11">
      <t>トドケデショ</t>
    </rPh>
    <phoneticPr fontId="5"/>
  </si>
  <si>
    <t>①運営規程（時間延長サービスについて記載されているもの）</t>
    <rPh sb="1" eb="3">
      <t>ウンエイ</t>
    </rPh>
    <rPh sb="3" eb="5">
      <t>キテイ</t>
    </rPh>
    <rPh sb="6" eb="8">
      <t>ジカン</t>
    </rPh>
    <rPh sb="8" eb="10">
      <t>エンチョウ</t>
    </rPh>
    <rPh sb="18" eb="20">
      <t>キサイ</t>
    </rPh>
    <phoneticPr fontId="5"/>
  </si>
  <si>
    <t>①浴室平面図</t>
    <rPh sb="1" eb="3">
      <t>ヨクシツ</t>
    </rPh>
    <rPh sb="3" eb="6">
      <t>ヘイメンズ</t>
    </rPh>
    <phoneticPr fontId="5"/>
  </si>
  <si>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5"/>
  </si>
  <si>
    <t>生活相談員配置等加算</t>
    <phoneticPr fontId="5"/>
  </si>
  <si>
    <t>介護職員等ベースアップ等支援加算</t>
    <phoneticPr fontId="5"/>
  </si>
  <si>
    <t>介護職員処遇改善加算、介護職員等特定処遇改善加算、介護職員等ベースアップ等支援加算</t>
    <rPh sb="0" eb="2">
      <t>カイゴ</t>
    </rPh>
    <rPh sb="2" eb="4">
      <t>ショクイン</t>
    </rPh>
    <rPh sb="4" eb="6">
      <t>ショグウ</t>
    </rPh>
    <rPh sb="6" eb="8">
      <t>カイゼン</t>
    </rPh>
    <rPh sb="8" eb="10">
      <t>カサン</t>
    </rPh>
    <phoneticPr fontId="5"/>
  </si>
  <si>
    <t>※添付書類については別途案内します。</t>
    <phoneticPr fontId="5"/>
  </si>
  <si>
    <t xml:space="preserve">地域密着型通所介護
１　地域密着型通所介護事業所
２　療養通所介護事業所
３　療養通所介護事業所（短期利用型）
</t>
    <rPh sb="0" eb="2">
      <t>チイキ</t>
    </rPh>
    <rPh sb="2" eb="4">
      <t>ミッチャク</t>
    </rPh>
    <rPh sb="4" eb="5">
      <t>ガタ</t>
    </rPh>
    <rPh sb="5" eb="7">
      <t>ツウショ</t>
    </rPh>
    <rPh sb="7" eb="9">
      <t>カイゴ</t>
    </rPh>
    <rPh sb="14" eb="16">
      <t>チイキ</t>
    </rPh>
    <rPh sb="16" eb="18">
      <t>ミッチャク</t>
    </rPh>
    <rPh sb="18" eb="19">
      <t>ガタ</t>
    </rPh>
    <rPh sb="19" eb="21">
      <t>ツウショ</t>
    </rPh>
    <rPh sb="21" eb="23">
      <t>カイゴ</t>
    </rPh>
    <rPh sb="23" eb="26">
      <t>ジギョウショ</t>
    </rPh>
    <rPh sb="30" eb="32">
      <t>リョウヨウ</t>
    </rPh>
    <rPh sb="32" eb="34">
      <t>ツウショ</t>
    </rPh>
    <rPh sb="34" eb="36">
      <t>カイゴ</t>
    </rPh>
    <rPh sb="36" eb="39">
      <t>ジギョウショ</t>
    </rPh>
    <phoneticPr fontId="5"/>
  </si>
  <si>
    <t>高齢者虐待防止措置実施の有無</t>
    <rPh sb="0" eb="3">
      <t>コウレイシャ</t>
    </rPh>
    <rPh sb="3" eb="5">
      <t>ギャクタイ</t>
    </rPh>
    <rPh sb="5" eb="7">
      <t>ボウシ</t>
    </rPh>
    <rPh sb="7" eb="9">
      <t>ソチ</t>
    </rPh>
    <rPh sb="9" eb="11">
      <t>ジッシ</t>
    </rPh>
    <rPh sb="12" eb="14">
      <t>ウム</t>
    </rPh>
    <phoneticPr fontId="5"/>
  </si>
  <si>
    <t>1. 減算型</t>
    <phoneticPr fontId="5"/>
  </si>
  <si>
    <t>２. 基準型</t>
    <phoneticPr fontId="5"/>
  </si>
  <si>
    <t>業務継続計画策定の有無</t>
    <rPh sb="0" eb="2">
      <t>ギョウム</t>
    </rPh>
    <rPh sb="2" eb="4">
      <t>ケイゾク</t>
    </rPh>
    <rPh sb="4" eb="6">
      <t>ケイカク</t>
    </rPh>
    <rPh sb="6" eb="8">
      <t>サクテイ</t>
    </rPh>
    <rPh sb="9" eb="11">
      <t>ウム</t>
    </rPh>
    <phoneticPr fontId="5"/>
  </si>
  <si>
    <t>重度者ケア体制加算</t>
    <rPh sb="0" eb="2">
      <t>ジュウド</t>
    </rPh>
    <rPh sb="2" eb="3">
      <t>シャ</t>
    </rPh>
    <rPh sb="5" eb="7">
      <t>タイセイ</t>
    </rPh>
    <rPh sb="7" eb="9">
      <t>カサン</t>
    </rPh>
    <phoneticPr fontId="5"/>
  </si>
  <si>
    <t>（別紙23）</t>
    <phoneticPr fontId="5"/>
  </si>
  <si>
    <t>（通所介護、地域密着型通所介護）</t>
    <rPh sb="1" eb="3">
      <t>ツウショ</t>
    </rPh>
    <rPh sb="3" eb="5">
      <t>カイゴ</t>
    </rPh>
    <rPh sb="6" eb="8">
      <t>チイキ</t>
    </rPh>
    <rPh sb="8" eb="11">
      <t>ミッチャクガタ</t>
    </rPh>
    <rPh sb="11" eb="13">
      <t>ツウショ</t>
    </rPh>
    <rPh sb="13" eb="15">
      <t>カイゴ</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</si>
  <si>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</si>
  <si>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</si>
  <si>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</si>
  <si>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（別紙23－2）</t>
    <rPh sb="1" eb="3">
      <t>ベッシ</t>
    </rPh>
    <phoneticPr fontId="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</si>
  <si>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5"/>
  </si>
  <si>
    <t>事業所名</t>
    <rPh sb="0" eb="3">
      <t>ジギョウショ</t>
    </rPh>
    <rPh sb="3" eb="4">
      <t>メイ</t>
    </rPh>
    <phoneticPr fontId="5"/>
  </si>
  <si>
    <t>事業所番号</t>
    <rPh sb="0" eb="3">
      <t>ジギョウショ</t>
    </rPh>
    <rPh sb="3" eb="5">
      <t>バンゴウ</t>
    </rPh>
    <phoneticPr fontId="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</si>
  <si>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</si>
  <si>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</si>
  <si>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</si>
  <si>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２．算定期間</t>
    <rPh sb="2" eb="4">
      <t>サンテイ</t>
    </rPh>
    <rPh sb="4" eb="6">
      <t>キカン</t>
    </rPh>
    <phoneticPr fontId="5"/>
  </si>
  <si>
    <t>ア．前年度（３月を除く）の実績の平均</t>
    <rPh sb="2" eb="5">
      <t>ゼンネンド</t>
    </rPh>
    <rPh sb="7" eb="8">
      <t>ガツ</t>
    </rPh>
    <rPh sb="9" eb="10">
      <t>ノゾ</t>
    </rPh>
    <rPh sb="13" eb="15">
      <t>ジッセキ</t>
    </rPh>
    <rPh sb="16" eb="18">
      <t>ヘイキン</t>
    </rPh>
    <phoneticPr fontId="5"/>
  </si>
  <si>
    <t>イ．届出日の属する月の前３月</t>
    <rPh sb="2" eb="4">
      <t>トドケデ</t>
    </rPh>
    <rPh sb="4" eb="5">
      <t>ヒ</t>
    </rPh>
    <rPh sb="6" eb="7">
      <t>ゾク</t>
    </rPh>
    <rPh sb="9" eb="10">
      <t>ツキ</t>
    </rPh>
    <rPh sb="11" eb="12">
      <t>ゼン</t>
    </rPh>
    <rPh sb="13" eb="14">
      <t>ガツ</t>
    </rPh>
    <phoneticPr fontId="5"/>
  </si>
  <si>
    <t>利用者の総数
（要支援者は
含めない）</t>
    <rPh sb="0" eb="3">
      <t>リヨウシャ</t>
    </rPh>
    <rPh sb="4" eb="6">
      <t>ソウスウ</t>
    </rPh>
    <rPh sb="8" eb="11">
      <t>ヨウシエン</t>
    </rPh>
    <rPh sb="11" eb="12">
      <t>シャ</t>
    </rPh>
    <rPh sb="14" eb="15">
      <t>フク</t>
    </rPh>
    <phoneticPr fontId="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</si>
  <si>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5"/>
  </si>
  <si>
    <t>実績月数</t>
    <rPh sb="0" eb="2">
      <t>ジッセキ</t>
    </rPh>
    <rPh sb="2" eb="4">
      <t>ツキスウ</t>
    </rPh>
    <phoneticPr fontId="5"/>
  </si>
  <si>
    <t>割合</t>
    <rPh sb="0" eb="2">
      <t>ワリアイ</t>
    </rPh>
    <phoneticPr fontId="5"/>
  </si>
  <si>
    <t>１月あたりの
平均</t>
    <rPh sb="1" eb="2">
      <t>ツキ</t>
    </rPh>
    <rPh sb="7" eb="9">
      <t>ヘイキン</t>
    </rPh>
    <phoneticPr fontId="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</si>
  <si>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5"/>
  </si>
  <si>
    <t>　としてご使用ください。</t>
    <phoneticPr fontId="5"/>
  </si>
  <si>
    <r>
      <t>・</t>
    </r>
    <r>
      <rPr>
        <sz val="8"/>
        <rFont val="ＭＳ Ｐゴシック"/>
        <family val="3"/>
        <charset val="128"/>
      </rPr>
      <t>「１．日常生活自立度のランクがⅢ以上の者の割合の算出基準」で、</t>
    </r>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</si>
  <si>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</si>
  <si>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</si>
  <si>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</si>
  <si>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</si>
  <si>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</si>
  <si>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（平成27年4月1日）」問31をご参照ください。</t>
    <rPh sb="13" eb="14">
      <t>トイ</t>
    </rPh>
    <rPh sb="18" eb="20">
      <t>サンショウ</t>
    </rPh>
    <phoneticPr fontId="5"/>
  </si>
  <si>
    <r>
      <t>①認知症加算に係る届出書（別紙</t>
    </r>
    <r>
      <rPr>
        <sz val="10"/>
        <color rgb="FFFF0000"/>
        <rFont val="ＭＳ Ｐゴシック"/>
        <family val="3"/>
        <charset val="128"/>
      </rPr>
      <t>23、23-2</t>
    </r>
    <r>
      <rPr>
        <sz val="10"/>
        <rFont val="ＭＳ Ｐゴシック"/>
        <family val="3"/>
        <charset val="128"/>
      </rPr>
      <t>）
②従業者の勤務体制及び勤務形態一覧表（算定を開始する月のもの）
③認知症介護指導者研修、認知症介護実践リーダー研修、認知症介護実践者研修、
   認知症看護に係る適切な研修の修了証の写し</t>
    </r>
    <rPh sb="13" eb="15">
      <t>ベッシ</t>
    </rPh>
    <rPh sb="25" eb="28">
      <t>ジュウギョウシャ</t>
    </rPh>
    <rPh sb="29" eb="31">
      <t>キンム</t>
    </rPh>
    <rPh sb="31" eb="33">
      <t>タイセイ</t>
    </rPh>
    <rPh sb="33" eb="34">
      <t>オヨ</t>
    </rPh>
    <rPh sb="35" eb="37">
      <t>キンム</t>
    </rPh>
    <rPh sb="37" eb="39">
      <t>ケイタイ</t>
    </rPh>
    <rPh sb="39" eb="41">
      <t>イチラン</t>
    </rPh>
    <rPh sb="41" eb="42">
      <t>ヒョウ</t>
    </rPh>
    <rPh sb="43" eb="45">
      <t>サンテイ</t>
    </rPh>
    <rPh sb="46" eb="48">
      <t>カイシ</t>
    </rPh>
    <rPh sb="50" eb="51">
      <t>ツキ</t>
    </rPh>
    <rPh sb="57" eb="60">
      <t>ニンチショウ</t>
    </rPh>
    <rPh sb="60" eb="62">
      <t>カイゴ</t>
    </rPh>
    <rPh sb="62" eb="64">
      <t>シドウ</t>
    </rPh>
    <rPh sb="64" eb="65">
      <t>シャ</t>
    </rPh>
    <rPh sb="65" eb="67">
      <t>ケンシュウ</t>
    </rPh>
    <rPh sb="68" eb="71">
      <t>ニンチショウ</t>
    </rPh>
    <rPh sb="71" eb="73">
      <t>カイゴ</t>
    </rPh>
    <rPh sb="73" eb="75">
      <t>ジッセン</t>
    </rPh>
    <rPh sb="79" eb="81">
      <t>ケンシュウ</t>
    </rPh>
    <rPh sb="82" eb="85">
      <t>ニンチショウ</t>
    </rPh>
    <rPh sb="85" eb="87">
      <t>カイゴ</t>
    </rPh>
    <rPh sb="87" eb="90">
      <t>ジッセンシャ</t>
    </rPh>
    <rPh sb="90" eb="92">
      <t>ケンシュウ</t>
    </rPh>
    <phoneticPr fontId="5"/>
  </si>
  <si>
    <t>（別紙22）</t>
    <phoneticPr fontId="5"/>
  </si>
  <si>
    <t>（別紙22－2）</t>
    <rPh sb="1" eb="3">
      <t>ベッシ</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</si>
  <si>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</si>
  <si>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</si>
  <si>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</si>
  <si>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</si>
  <si>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phoneticPr fontId="5"/>
  </si>
  <si>
    <r>
      <t>①中重度ケア体制加算に関する届出書（別紙</t>
    </r>
    <r>
      <rPr>
        <sz val="10"/>
        <color rgb="FFFF0000"/>
        <rFont val="ＭＳ Ｐゴシック"/>
        <family val="3"/>
        <charset val="128"/>
      </rPr>
      <t>22、22-2</t>
    </r>
    <r>
      <rPr>
        <sz val="10"/>
        <rFont val="ＭＳ Ｐゴシック"/>
        <family val="3"/>
        <charset val="128"/>
      </rPr>
      <t>）
②従業者の勤務体制及び勤務形態一覧表（算定を開始する月のもの）
③看護職員の資格証</t>
    </r>
    <rPh sb="1" eb="2">
      <t>チュウ</t>
    </rPh>
    <rPh sb="2" eb="4">
      <t>ジュウド</t>
    </rPh>
    <rPh sb="6" eb="8">
      <t>タイセイ</t>
    </rPh>
    <rPh sb="8" eb="10">
      <t>カサン</t>
    </rPh>
    <rPh sb="11" eb="12">
      <t>カン</t>
    </rPh>
    <rPh sb="14" eb="17">
      <t>トドケデショ</t>
    </rPh>
    <rPh sb="30" eb="33">
      <t>ジュウギョウシャ</t>
    </rPh>
    <rPh sb="34" eb="36">
      <t>キンム</t>
    </rPh>
    <rPh sb="36" eb="38">
      <t>タイセイ</t>
    </rPh>
    <rPh sb="38" eb="39">
      <t>オヨ</t>
    </rPh>
    <rPh sb="40" eb="42">
      <t>キンム</t>
    </rPh>
    <rPh sb="42" eb="44">
      <t>ケイタイ</t>
    </rPh>
    <rPh sb="44" eb="46">
      <t>イチラン</t>
    </rPh>
    <rPh sb="46" eb="47">
      <t>ヒョウ</t>
    </rPh>
    <rPh sb="48" eb="50">
      <t>サンテイ</t>
    </rPh>
    <rPh sb="51" eb="53">
      <t>カイシ</t>
    </rPh>
    <rPh sb="55" eb="56">
      <t>ツキ</t>
    </rPh>
    <rPh sb="62" eb="64">
      <t>カンゴ</t>
    </rPh>
    <rPh sb="64" eb="66">
      <t>ショクイン</t>
    </rPh>
    <rPh sb="67" eb="69">
      <t>シカク</t>
    </rPh>
    <rPh sb="69" eb="70">
      <t>ショウ</t>
    </rPh>
    <phoneticPr fontId="5"/>
  </si>
  <si>
    <t>（別紙21）</t>
    <phoneticPr fontId="5"/>
  </si>
  <si>
    <r>
      <t>①生活相談員配置等加算に係る届出書(別紙</t>
    </r>
    <r>
      <rPr>
        <sz val="10"/>
        <color rgb="FFFF0000"/>
        <rFont val="ＭＳ Ｐゴシック"/>
        <family val="3"/>
        <charset val="128"/>
      </rPr>
      <t>21</t>
    </r>
    <r>
      <rPr>
        <sz val="10"/>
        <rFont val="ＭＳ Ｐゴシック"/>
        <family val="3"/>
        <charset val="128"/>
      </rPr>
      <t>)
②従業者の勤務体制及び勤務形態一覧表(算定を開始する月のもの)</t>
    </r>
    <rPh sb="18" eb="20">
      <t>ベッシ</t>
    </rPh>
    <phoneticPr fontId="5"/>
  </si>
  <si>
    <t>（別紙１4－３）</t>
    <phoneticPr fontId="5"/>
  </si>
  <si>
    <r>
      <t>①サービス提供体制強化加算に関する届出書(別紙</t>
    </r>
    <r>
      <rPr>
        <sz val="10"/>
        <color rgb="FFFF0000"/>
        <rFont val="ＭＳ Ｐゴシック"/>
        <family val="3"/>
        <charset val="128"/>
      </rPr>
      <t>14-3</t>
    </r>
    <r>
      <rPr>
        <sz val="10"/>
        <rFont val="ＭＳ Ｐゴシック"/>
        <family val="3"/>
        <charset val="128"/>
      </rPr>
      <t>)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</si>
  <si>
    <t>ＡＤＬ維持等加算（申出）の有無</t>
    <rPh sb="3" eb="5">
      <t>イジ</t>
    </rPh>
    <rPh sb="5" eb="6">
      <t>トウ</t>
    </rPh>
    <rPh sb="6" eb="8">
      <t>カサン</t>
    </rPh>
    <rPh sb="9" eb="11">
      <t>モウシデ</t>
    </rPh>
    <rPh sb="13" eb="15">
      <t>ウム</t>
    </rPh>
    <phoneticPr fontId="5"/>
  </si>
  <si>
    <t>１　水色の項目は、療養通所介護事業所のみ算定できる項目です。（地域密着型通所介護の場合は記入不要）</t>
    <rPh sb="31" eb="33">
      <t>チイキ</t>
    </rPh>
    <rPh sb="33" eb="36">
      <t>ミッチャクガタ</t>
    </rPh>
    <rPh sb="36" eb="38">
      <t>ツウショ</t>
    </rPh>
    <rPh sb="38" eb="40">
      <t>カイゴ</t>
    </rPh>
    <rPh sb="41" eb="43">
      <t>バアイ</t>
    </rPh>
    <rPh sb="44" eb="46">
      <t>キニュウ</t>
    </rPh>
    <rPh sb="46" eb="48">
      <t>フヨウ</t>
    </rPh>
    <phoneticPr fontId="5"/>
  </si>
  <si>
    <t>４．加算Ⅲロ（ロの場合）</t>
    <phoneticPr fontId="5"/>
  </si>
  <si>
    <t>Ａ．加算Ⅲロ（ハの場合）</t>
    <phoneticPr fontId="5"/>
  </si>
  <si>
    <t>９．加算Ⅲイ（ハの場合）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</si>
</sst>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_ "/>
    <numFmt numFmtId="179" formatCode="0.0_);[Red]\(0.0\)"/>
    <numFmt numFmtId="180" formatCode="0.0_ "/>
    <numFmt numFmtId="181" formatCode="0.00_ "/>
    <numFmt numFmtId="182" formatCode="0.0%"/>
    <numFmt numFmtId="183" formatCode="0.0"/>
    <numFmt numFmtId="184" formatCode="0.000"/>
  </numFmts>
  <fonts count="92">
    <font>
      <sz val="8"/>
      <name val="ＭＳ Ｐゴシック"/>
      <family val="3"/>
      <charset val="128"/>
    </font>
    <font>
      <sz val="11"/>
      <color theme="1"/>
      <name val="ＭＳ Ｐゴシック"/>
      <family val="2"/>
      <charset val="128"/>
      <scheme val="minor"/>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sz val="14"/>
      <name val="HGSｺﾞｼｯｸM"/>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2"/>
      <name val="HGSｺﾞｼｯｸM"/>
      <family val="3"/>
      <charset val="128"/>
    </font>
    <font>
      <b/>
      <u/>
      <sz val="11"/>
      <color theme="1"/>
      <name val="ＭＳ Ｐゴシック"/>
      <family val="3"/>
      <charset val="128"/>
      <scheme val="minor"/>
    </font>
    <font>
      <sz val="11"/>
      <name val="ＭＳ Ｐゴシック"/>
      <family val="3"/>
      <charset val="128"/>
      <scheme val="minor"/>
    </font>
    <font>
      <sz val="9"/>
      <color rgb="FFFF0000"/>
      <name val="ＭＳ ゴシック"/>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theme="0"/>
      </right>
      <top/>
      <bottom style="hair">
        <color indexed="64"/>
      </bottom>
      <diagonal/>
    </border>
    <border>
      <left/>
      <right style="medium">
        <color theme="0"/>
      </right>
      <top/>
      <bottom/>
      <diagonal/>
    </border>
  </borders>
  <cellStyleXfs count="8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7" fillId="0" borderId="0"/>
    <xf numFmtId="0" fontId="24" fillId="4" borderId="0" applyNumberFormat="0" applyBorder="0" applyAlignment="0" applyProtection="0">
      <alignment vertical="center"/>
    </xf>
    <xf numFmtId="0" fontId="7" fillId="0" borderId="0"/>
    <xf numFmtId="38" fontId="4" fillId="0" borderId="0" applyFont="0" applyFill="0" applyBorder="0" applyAlignment="0" applyProtection="0"/>
    <xf numFmtId="0" fontId="4" fillId="0" borderId="0">
      <alignment vertical="center"/>
    </xf>
    <xf numFmtId="0" fontId="7" fillId="0" borderId="0"/>
    <xf numFmtId="0" fontId="38" fillId="0" borderId="0">
      <alignment vertical="center"/>
    </xf>
    <xf numFmtId="0" fontId="4" fillId="0" borderId="0"/>
    <xf numFmtId="0" fontId="3" fillId="0" borderId="0">
      <alignment vertical="center"/>
    </xf>
    <xf numFmtId="0" fontId="23" fillId="7" borderId="127" applyNumberFormat="0" applyAlignment="0" applyProtection="0">
      <alignment vertical="center"/>
    </xf>
    <xf numFmtId="0" fontId="21" fillId="23" borderId="129" applyNumberFormat="0" applyAlignment="0" applyProtection="0">
      <alignment vertical="center"/>
    </xf>
    <xf numFmtId="0" fontId="20" fillId="0" borderId="128" applyNumberFormat="0" applyFill="0" applyAlignment="0" applyProtection="0">
      <alignment vertical="center"/>
    </xf>
    <xf numFmtId="0" fontId="15" fillId="23" borderId="127" applyNumberFormat="0" applyAlignment="0" applyProtection="0">
      <alignment vertical="center"/>
    </xf>
    <xf numFmtId="0" fontId="4" fillId="22" borderId="126" applyNumberFormat="0" applyFont="0" applyAlignment="0" applyProtection="0">
      <alignment vertical="center"/>
    </xf>
    <xf numFmtId="0" fontId="4" fillId="22" borderId="2" applyNumberFormat="0" applyFont="0" applyAlignment="0" applyProtection="0">
      <alignment vertical="center"/>
    </xf>
    <xf numFmtId="0" fontId="4" fillId="0" borderId="0"/>
    <xf numFmtId="0" fontId="7" fillId="0" borderId="0"/>
    <xf numFmtId="0" fontId="4" fillId="22" borderId="126" applyNumberFormat="0" applyFont="0" applyAlignment="0" applyProtection="0">
      <alignment vertical="center"/>
    </xf>
    <xf numFmtId="0" fontId="4" fillId="22" borderId="126" applyNumberFormat="0" applyFont="0" applyAlignment="0" applyProtection="0">
      <alignment vertical="center"/>
    </xf>
    <xf numFmtId="0" fontId="4" fillId="22" borderId="130" applyNumberFormat="0" applyFont="0" applyAlignment="0" applyProtection="0">
      <alignment vertical="center"/>
    </xf>
    <xf numFmtId="0" fontId="15" fillId="23" borderId="131" applyNumberFormat="0" applyAlignment="0" applyProtection="0">
      <alignment vertical="center"/>
    </xf>
    <xf numFmtId="0" fontId="20" fillId="0" borderId="132" applyNumberFormat="0" applyFill="0" applyAlignment="0" applyProtection="0">
      <alignment vertical="center"/>
    </xf>
    <xf numFmtId="0" fontId="21" fillId="23" borderId="133" applyNumberFormat="0" applyAlignment="0" applyProtection="0">
      <alignment vertical="center"/>
    </xf>
    <xf numFmtId="0" fontId="23" fillId="7" borderId="131" applyNumberFormat="0" applyAlignment="0" applyProtection="0">
      <alignment vertical="center"/>
    </xf>
    <xf numFmtId="0" fontId="23" fillId="7" borderId="131" applyNumberFormat="0" applyAlignment="0" applyProtection="0">
      <alignment vertical="center"/>
    </xf>
    <xf numFmtId="0" fontId="21" fillId="23" borderId="133" applyNumberFormat="0" applyAlignment="0" applyProtection="0">
      <alignment vertical="center"/>
    </xf>
    <xf numFmtId="0" fontId="20" fillId="0" borderId="132" applyNumberFormat="0" applyFill="0" applyAlignment="0" applyProtection="0">
      <alignment vertical="center"/>
    </xf>
    <xf numFmtId="0" fontId="15" fillId="23" borderId="131" applyNumberFormat="0" applyAlignment="0" applyProtection="0">
      <alignment vertical="center"/>
    </xf>
    <xf numFmtId="0" fontId="4" fillId="22" borderId="130" applyNumberFormat="0" applyFont="0" applyAlignment="0" applyProtection="0">
      <alignment vertical="center"/>
    </xf>
    <xf numFmtId="0" fontId="4" fillId="22" borderId="130" applyNumberFormat="0" applyFont="0" applyAlignment="0" applyProtection="0">
      <alignment vertical="center"/>
    </xf>
    <xf numFmtId="0" fontId="78" fillId="0" borderId="0"/>
    <xf numFmtId="38" fontId="78" fillId="0" borderId="0" applyFont="0" applyFill="0" applyBorder="0" applyAlignment="0" applyProtection="0">
      <alignment vertical="center"/>
    </xf>
    <xf numFmtId="9" fontId="78" fillId="0" borderId="0" applyFont="0" applyFill="0" applyBorder="0" applyAlignment="0" applyProtection="0">
      <alignment vertical="center"/>
    </xf>
    <xf numFmtId="0" fontId="79" fillId="0" borderId="0">
      <alignment vertical="center"/>
    </xf>
    <xf numFmtId="0" fontId="65" fillId="0" borderId="0">
      <alignment vertical="center"/>
    </xf>
    <xf numFmtId="38" fontId="65" fillId="0" borderId="0" applyFont="0" applyFill="0" applyBorder="0" applyAlignment="0" applyProtection="0">
      <alignment vertical="center"/>
    </xf>
    <xf numFmtId="0" fontId="4" fillId="22" borderId="130" applyNumberFormat="0" applyFont="0" applyAlignment="0" applyProtection="0">
      <alignment vertical="center"/>
    </xf>
    <xf numFmtId="0" fontId="4" fillId="22" borderId="130" applyNumberFormat="0" applyFont="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4" fillId="0" borderId="0"/>
    <xf numFmtId="0" fontId="7" fillId="0" borderId="0"/>
    <xf numFmtId="0" fontId="1" fillId="0" borderId="0">
      <alignment vertical="center"/>
    </xf>
    <xf numFmtId="9" fontId="1" fillId="0" borderId="0" applyFont="0" applyFill="0" applyBorder="0" applyAlignment="0" applyProtection="0">
      <alignment vertical="center"/>
    </xf>
    <xf numFmtId="0" fontId="89" fillId="0" borderId="0">
      <alignment vertical="center"/>
    </xf>
    <xf numFmtId="9" fontId="89" fillId="0" borderId="0" applyFont="0" applyFill="0" applyBorder="0" applyAlignment="0" applyProtection="0">
      <alignment vertical="center"/>
    </xf>
  </cellStyleXfs>
  <cellXfs count="574">
    <xf numFmtId="0" fontId="0" fillId="0" borderId="0" xfId="0"/>
    <xf numFmtId="0" fontId="4" fillId="0" borderId="0" xfId="46" applyFont="1" applyFill="1">
      <alignment vertical="center"/>
    </xf>
    <xf numFmtId="0" fontId="27" fillId="0" borderId="0" xfId="46" applyFont="1">
      <alignment vertical="center"/>
    </xf>
    <xf numFmtId="0" fontId="4" fillId="0" borderId="0" xfId="46" applyFont="1">
      <alignment vertical="center"/>
    </xf>
    <xf numFmtId="0" fontId="4" fillId="0" borderId="0" xfId="46" applyAlignment="1">
      <alignment vertical="top"/>
    </xf>
    <xf numFmtId="0" fontId="4" fillId="25" borderId="75" xfId="46" applyFill="1" applyBorder="1" applyAlignment="1">
      <alignment horizontal="center" vertical="center"/>
    </xf>
    <xf numFmtId="0" fontId="4" fillId="25" borderId="75" xfId="46" applyFont="1" applyFill="1" applyBorder="1" applyAlignment="1">
      <alignment horizontal="center" vertical="center"/>
    </xf>
    <xf numFmtId="0" fontId="28" fillId="0" borderId="0" xfId="46" applyFont="1" applyAlignment="1">
      <alignment vertical="top"/>
    </xf>
    <xf numFmtId="0" fontId="29" fillId="0" borderId="0" xfId="46" applyFont="1" applyAlignment="1">
      <alignment vertical="top"/>
    </xf>
    <xf numFmtId="0" fontId="26" fillId="0" borderId="75" xfId="46" applyFont="1" applyFill="1" applyBorder="1" applyAlignment="1">
      <alignment horizontal="left" vertical="center"/>
    </xf>
    <xf numFmtId="0" fontId="4" fillId="0" borderId="75" xfId="46" applyFill="1" applyBorder="1" applyAlignment="1">
      <alignment horizontal="left" vertical="center"/>
    </xf>
    <xf numFmtId="0" fontId="26" fillId="0" borderId="75" xfId="46" applyFont="1" applyFill="1" applyBorder="1" applyAlignment="1">
      <alignment horizontal="left" vertical="center" wrapText="1"/>
    </xf>
    <xf numFmtId="0" fontId="4" fillId="0" borderId="75" xfId="46" applyFont="1" applyFill="1" applyBorder="1" applyAlignment="1">
      <alignment horizontal="left" vertical="center"/>
    </xf>
    <xf numFmtId="0" fontId="26" fillId="24" borderId="75" xfId="46" applyFont="1" applyFill="1" applyBorder="1" applyAlignment="1">
      <alignment vertical="center"/>
    </xf>
    <xf numFmtId="0" fontId="4" fillId="0" borderId="75" xfId="46" applyBorder="1" applyAlignment="1">
      <alignment vertical="center"/>
    </xf>
    <xf numFmtId="0" fontId="26" fillId="0" borderId="75" xfId="46" applyFont="1" applyBorder="1" applyAlignment="1">
      <alignment vertical="center" wrapText="1"/>
    </xf>
    <xf numFmtId="181" fontId="31" fillId="0" borderId="0" xfId="41" applyNumberFormat="1" applyFont="1" applyFill="1" applyAlignment="1">
      <alignment vertical="center"/>
    </xf>
    <xf numFmtId="0" fontId="31" fillId="0" borderId="0" xfId="41" applyFont="1" applyFill="1" applyAlignment="1">
      <alignment vertical="center"/>
    </xf>
    <xf numFmtId="0" fontId="43" fillId="0" borderId="0" xfId="41" applyFont="1" applyFill="1" applyAlignment="1">
      <alignment horizontal="center" vertical="center"/>
    </xf>
    <xf numFmtId="0" fontId="31" fillId="0" borderId="0" xfId="41" applyFont="1" applyFill="1" applyAlignment="1">
      <alignment vertical="center" wrapText="1"/>
    </xf>
    <xf numFmtId="0" fontId="31" fillId="0" borderId="0" xfId="41" applyFont="1" applyFill="1" applyAlignment="1">
      <alignment vertical="top"/>
    </xf>
    <xf numFmtId="0" fontId="33" fillId="0" borderId="0" xfId="41" applyFont="1" applyFill="1" applyAlignment="1">
      <alignment vertical="center"/>
    </xf>
    <xf numFmtId="0" fontId="34" fillId="0" borderId="0" xfId="41" applyFont="1" applyFill="1" applyAlignment="1">
      <alignment vertical="center" wrapText="1"/>
    </xf>
    <xf numFmtId="0" fontId="31" fillId="0" borderId="0" xfId="41" applyFont="1" applyFill="1" applyAlignment="1">
      <alignment horizontal="center" vertical="center"/>
    </xf>
    <xf numFmtId="0" fontId="7" fillId="0" borderId="0" xfId="41" applyFont="1" applyFill="1" applyAlignment="1">
      <alignment horizontal="right" vertical="center" shrinkToFit="1"/>
    </xf>
    <xf numFmtId="178" fontId="33" fillId="27" borderId="86" xfId="41" applyNumberFormat="1" applyFont="1" applyFill="1" applyBorder="1" applyAlignment="1">
      <alignment vertical="center"/>
    </xf>
    <xf numFmtId="0" fontId="7" fillId="0" borderId="0" xfId="41" applyFont="1" applyFill="1" applyAlignment="1">
      <alignment vertical="center"/>
    </xf>
    <xf numFmtId="0" fontId="31" fillId="0" borderId="0" xfId="41" applyFont="1" applyFill="1" applyBorder="1" applyAlignment="1">
      <alignment horizontal="center" vertical="center"/>
    </xf>
    <xf numFmtId="177" fontId="31" fillId="0" borderId="0" xfId="41" applyNumberFormat="1" applyFont="1" applyFill="1" applyBorder="1" applyAlignment="1">
      <alignment vertical="center"/>
    </xf>
    <xf numFmtId="0" fontId="33" fillId="0" borderId="0" xfId="41" applyNumberFormat="1" applyFont="1" applyFill="1" applyBorder="1" applyAlignment="1">
      <alignment vertical="center"/>
    </xf>
    <xf numFmtId="0" fontId="31" fillId="0" borderId="0" xfId="41" applyFont="1" applyFill="1" applyBorder="1" applyAlignment="1">
      <alignment horizontal="center" vertical="center" wrapText="1"/>
    </xf>
    <xf numFmtId="181" fontId="31" fillId="0" borderId="0" xfId="41" applyNumberFormat="1" applyFont="1" applyFill="1" applyBorder="1" applyAlignment="1">
      <alignment vertical="center"/>
    </xf>
    <xf numFmtId="0" fontId="31" fillId="0" borderId="56" xfId="41" applyFont="1" applyFill="1" applyBorder="1" applyAlignment="1">
      <alignment horizontal="center" vertical="center"/>
    </xf>
    <xf numFmtId="179" fontId="31" fillId="28" borderId="76" xfId="41" applyNumberFormat="1" applyFont="1" applyFill="1" applyBorder="1" applyAlignment="1">
      <alignment vertical="center"/>
    </xf>
    <xf numFmtId="177" fontId="31" fillId="0" borderId="0" xfId="41" applyNumberFormat="1" applyFont="1" applyFill="1" applyAlignment="1">
      <alignment vertical="center"/>
    </xf>
    <xf numFmtId="0" fontId="49" fillId="0" borderId="73" xfId="41" applyFont="1" applyFill="1" applyBorder="1" applyAlignment="1">
      <alignment vertical="center"/>
    </xf>
    <xf numFmtId="0" fontId="31" fillId="0" borderId="73" xfId="41" applyFont="1" applyFill="1" applyBorder="1" applyAlignment="1">
      <alignment horizontal="center" vertical="center"/>
    </xf>
    <xf numFmtId="0" fontId="7" fillId="0" borderId="73" xfId="41" applyFont="1" applyFill="1" applyBorder="1" applyAlignment="1">
      <alignment horizontal="right" vertical="center" shrinkToFit="1"/>
    </xf>
    <xf numFmtId="0" fontId="7" fillId="0" borderId="73" xfId="41" applyFont="1" applyFill="1" applyBorder="1" applyAlignment="1">
      <alignment vertical="center" shrinkToFit="1"/>
    </xf>
    <xf numFmtId="178" fontId="31" fillId="27" borderId="77" xfId="41" applyNumberFormat="1" applyFont="1" applyFill="1" applyBorder="1" applyAlignment="1">
      <alignment vertical="center"/>
    </xf>
    <xf numFmtId="0" fontId="7" fillId="0" borderId="74" xfId="41" applyFont="1" applyFill="1" applyBorder="1" applyAlignment="1">
      <alignment vertical="center"/>
    </xf>
    <xf numFmtId="0" fontId="7" fillId="0" borderId="0" xfId="41" applyFont="1" applyFill="1" applyBorder="1" applyAlignment="1">
      <alignment horizontal="right" vertical="center" shrinkToFit="1"/>
    </xf>
    <xf numFmtId="0" fontId="7" fillId="0" borderId="0" xfId="41" applyFont="1" applyFill="1" applyBorder="1" applyAlignment="1">
      <alignment vertical="center" shrinkToFit="1"/>
    </xf>
    <xf numFmtId="179" fontId="31" fillId="28" borderId="78" xfId="41" applyNumberFormat="1" applyFont="1" applyFill="1" applyBorder="1" applyAlignment="1">
      <alignment vertical="center"/>
    </xf>
    <xf numFmtId="0" fontId="7" fillId="0" borderId="57" xfId="41" applyFont="1" applyFill="1" applyBorder="1" applyAlignment="1">
      <alignment vertical="center"/>
    </xf>
    <xf numFmtId="0" fontId="33" fillId="0" borderId="0" xfId="41" applyFont="1" applyFill="1" applyAlignment="1">
      <alignment vertical="center" wrapText="1"/>
    </xf>
    <xf numFmtId="0" fontId="49" fillId="0" borderId="0" xfId="41" applyFont="1" applyFill="1" applyBorder="1" applyAlignment="1">
      <alignment vertical="center"/>
    </xf>
    <xf numFmtId="178" fontId="31" fillId="27" borderId="81" xfId="41" applyNumberFormat="1" applyFont="1" applyFill="1" applyBorder="1" applyAlignment="1">
      <alignment vertical="center"/>
    </xf>
    <xf numFmtId="0" fontId="31" fillId="0" borderId="35" xfId="41" applyFont="1" applyFill="1" applyBorder="1" applyAlignment="1">
      <alignment horizontal="center" vertical="center"/>
    </xf>
    <xf numFmtId="0" fontId="7" fillId="0" borderId="35" xfId="41" applyFont="1" applyFill="1" applyBorder="1" applyAlignment="1">
      <alignment horizontal="right" vertical="center" shrinkToFit="1"/>
    </xf>
    <xf numFmtId="0" fontId="7" fillId="0" borderId="36" xfId="41" applyFont="1" applyFill="1" applyBorder="1" applyAlignment="1">
      <alignment vertical="center"/>
    </xf>
    <xf numFmtId="0" fontId="31" fillId="0" borderId="98" xfId="41" applyFont="1" applyFill="1" applyBorder="1" applyAlignment="1">
      <alignment horizontal="center" vertical="center"/>
    </xf>
    <xf numFmtId="0" fontId="7" fillId="0" borderId="82" xfId="41" applyFont="1" applyFill="1" applyBorder="1" applyAlignment="1">
      <alignment vertical="center" shrinkToFit="1"/>
    </xf>
    <xf numFmtId="179" fontId="31" fillId="28" borderId="83" xfId="41" applyNumberFormat="1" applyFont="1" applyFill="1" applyBorder="1" applyAlignment="1">
      <alignment vertical="center"/>
    </xf>
    <xf numFmtId="0" fontId="33" fillId="0" borderId="79" xfId="41" applyFont="1" applyFill="1" applyBorder="1" applyAlignment="1">
      <alignment horizontal="center" vertical="center" wrapText="1"/>
    </xf>
    <xf numFmtId="0" fontId="31" fillId="0" borderId="99" xfId="41" applyFont="1" applyFill="1" applyBorder="1" applyAlignment="1">
      <alignment horizontal="center" vertical="center" wrapText="1"/>
    </xf>
    <xf numFmtId="180" fontId="33" fillId="28" borderId="13" xfId="41" applyNumberFormat="1" applyFont="1" applyFill="1" applyBorder="1" applyAlignment="1">
      <alignment vertical="center"/>
    </xf>
    <xf numFmtId="0" fontId="33" fillId="0" borderId="0" xfId="41" applyFont="1" applyFill="1" applyAlignment="1">
      <alignment horizontal="center" vertical="center" wrapText="1"/>
    </xf>
    <xf numFmtId="0" fontId="50" fillId="0" borderId="0" xfId="41" applyFont="1" applyFill="1" applyAlignment="1">
      <alignment horizontal="right" vertical="center"/>
    </xf>
    <xf numFmtId="0" fontId="33" fillId="0" borderId="56" xfId="41" applyFont="1" applyFill="1" applyBorder="1" applyAlignment="1">
      <alignment horizontal="center" vertical="center" shrinkToFit="1"/>
    </xf>
    <xf numFmtId="0" fontId="33" fillId="0" borderId="0" xfId="41" applyFont="1" applyFill="1" applyBorder="1" applyAlignment="1">
      <alignment horizontal="center" vertical="center" wrapText="1"/>
    </xf>
    <xf numFmtId="181" fontId="33" fillId="28" borderId="78" xfId="41" applyNumberFormat="1" applyFont="1" applyFill="1" applyBorder="1" applyAlignment="1">
      <alignment horizontal="center" vertical="center"/>
    </xf>
    <xf numFmtId="177" fontId="31" fillId="0" borderId="0" xfId="41" applyNumberFormat="1" applyFont="1" applyFill="1" applyBorder="1" applyAlignment="1">
      <alignment horizontal="right" vertical="center"/>
    </xf>
    <xf numFmtId="177" fontId="31" fillId="28" borderId="78" xfId="41" applyNumberFormat="1" applyFont="1" applyFill="1" applyBorder="1" applyAlignment="1">
      <alignment horizontal="center" vertical="center"/>
    </xf>
    <xf numFmtId="177" fontId="31" fillId="0" borderId="0" xfId="41" applyNumberFormat="1" applyFont="1" applyFill="1" applyBorder="1" applyAlignment="1">
      <alignment horizontal="center" vertical="center" wrapText="1"/>
    </xf>
    <xf numFmtId="181" fontId="31" fillId="28" borderId="78" xfId="41" applyNumberFormat="1" applyFont="1" applyFill="1" applyBorder="1" applyAlignment="1">
      <alignment horizontal="center" vertical="center"/>
    </xf>
    <xf numFmtId="0" fontId="31" fillId="0" borderId="0" xfId="41" applyFont="1" applyFill="1" applyBorder="1" applyAlignment="1">
      <alignment vertical="center"/>
    </xf>
    <xf numFmtId="177" fontId="31" fillId="0" borderId="0" xfId="41" applyNumberFormat="1" applyFont="1" applyFill="1" applyBorder="1" applyAlignment="1">
      <alignment vertical="center" wrapText="1"/>
    </xf>
    <xf numFmtId="181" fontId="37" fillId="0" borderId="0" xfId="41" applyNumberFormat="1" applyFont="1" applyFill="1" applyAlignment="1">
      <alignment vertical="center"/>
    </xf>
    <xf numFmtId="177" fontId="33" fillId="0" borderId="0" xfId="41" applyNumberFormat="1" applyFont="1" applyFill="1" applyAlignment="1">
      <alignment horizontal="right" vertical="center" shrinkToFit="1"/>
    </xf>
    <xf numFmtId="177" fontId="31" fillId="0" borderId="0" xfId="41" applyNumberFormat="1" applyFont="1" applyFill="1" applyAlignment="1">
      <alignment horizontal="center" vertical="center"/>
    </xf>
    <xf numFmtId="0" fontId="7" fillId="0" borderId="84" xfId="41" applyFont="1" applyFill="1" applyBorder="1" applyAlignment="1">
      <alignment vertical="center" shrinkToFit="1"/>
    </xf>
    <xf numFmtId="0" fontId="35" fillId="0" borderId="0" xfId="41" applyFont="1" applyFill="1" applyBorder="1" applyAlignment="1">
      <alignment vertical="center"/>
    </xf>
    <xf numFmtId="176" fontId="31" fillId="0" borderId="0" xfId="41" applyNumberFormat="1" applyFont="1" applyFill="1" applyBorder="1" applyAlignment="1">
      <alignment vertical="center"/>
    </xf>
    <xf numFmtId="0" fontId="7" fillId="0" borderId="0" xfId="41" applyFont="1" applyFill="1" applyBorder="1" applyAlignment="1">
      <alignment vertical="center"/>
    </xf>
    <xf numFmtId="0" fontId="35" fillId="0" borderId="0" xfId="41" applyFont="1" applyFill="1" applyAlignment="1">
      <alignment vertical="center"/>
    </xf>
    <xf numFmtId="0" fontId="7" fillId="0" borderId="0" xfId="41" applyFont="1" applyFill="1" applyAlignment="1">
      <alignment vertical="center" shrinkToFit="1"/>
    </xf>
    <xf numFmtId="176" fontId="31" fillId="0" borderId="0" xfId="41" applyNumberFormat="1" applyFont="1" applyFill="1" applyAlignment="1">
      <alignment vertical="center"/>
    </xf>
    <xf numFmtId="177" fontId="7" fillId="0" borderId="0" xfId="41" applyNumberFormat="1" applyFont="1" applyFill="1" applyAlignment="1">
      <alignment vertical="center" wrapText="1"/>
    </xf>
    <xf numFmtId="181" fontId="39" fillId="0" borderId="0" xfId="41" applyNumberFormat="1" applyFont="1" applyFill="1" applyBorder="1" applyAlignment="1">
      <alignment vertical="center"/>
    </xf>
    <xf numFmtId="177" fontId="31" fillId="0" borderId="0" xfId="41" applyNumberFormat="1" applyFont="1" applyFill="1" applyBorder="1" applyAlignment="1">
      <alignment horizontal="left" vertical="center" wrapText="1"/>
    </xf>
    <xf numFmtId="0" fontId="53" fillId="0" borderId="0" xfId="42" applyFont="1" applyFill="1" applyBorder="1" applyAlignment="1">
      <alignment vertical="center"/>
    </xf>
    <xf numFmtId="0" fontId="54" fillId="0" borderId="0" xfId="42" applyFont="1" applyFill="1" applyBorder="1" applyAlignment="1">
      <alignment vertical="center"/>
    </xf>
    <xf numFmtId="0" fontId="53" fillId="0" borderId="0" xfId="42" applyFont="1" applyFill="1" applyBorder="1" applyAlignment="1">
      <alignment horizontal="right" vertical="center"/>
    </xf>
    <xf numFmtId="0" fontId="55" fillId="0" borderId="0" xfId="42" applyFont="1" applyFill="1" applyBorder="1" applyAlignment="1">
      <alignment vertical="center"/>
    </xf>
    <xf numFmtId="0" fontId="56" fillId="0" borderId="0" xfId="42" applyFont="1" applyFill="1" applyBorder="1" applyAlignment="1">
      <alignment vertical="center"/>
    </xf>
    <xf numFmtId="0" fontId="56" fillId="0" borderId="0" xfId="42" applyFont="1" applyFill="1" applyBorder="1" applyAlignment="1">
      <alignment horizontal="right" vertical="center"/>
    </xf>
    <xf numFmtId="0" fontId="57" fillId="0" borderId="0" xfId="42" applyFont="1" applyFill="1" applyBorder="1" applyAlignment="1">
      <alignment vertical="center"/>
    </xf>
    <xf numFmtId="0" fontId="57" fillId="0" borderId="0" xfId="42" applyFont="1" applyFill="1" applyBorder="1" applyAlignment="1">
      <alignment horizontal="right" vertical="center"/>
    </xf>
    <xf numFmtId="0" fontId="58" fillId="0" borderId="0" xfId="42" applyFont="1" applyFill="1" applyBorder="1" applyAlignment="1">
      <alignment vertical="center"/>
    </xf>
    <xf numFmtId="0" fontId="62" fillId="0" borderId="0" xfId="42" applyFont="1" applyFill="1" applyBorder="1" applyAlignment="1">
      <alignment horizontal="distributed" vertical="center" indent="20"/>
    </xf>
    <xf numFmtId="0" fontId="63" fillId="0" borderId="0" xfId="42" applyFont="1" applyFill="1" applyBorder="1" applyAlignment="1">
      <alignment vertical="center"/>
    </xf>
    <xf numFmtId="0" fontId="64" fillId="0" borderId="0" xfId="42" applyFont="1" applyFill="1" applyBorder="1" applyAlignment="1">
      <alignment vertical="center"/>
    </xf>
    <xf numFmtId="0" fontId="63" fillId="0" borderId="0" xfId="42" applyFont="1" applyFill="1" applyBorder="1" applyAlignment="1">
      <alignment horizontal="center" vertical="center"/>
    </xf>
    <xf numFmtId="0" fontId="63" fillId="0" borderId="0" xfId="42" applyFont="1" applyFill="1" applyBorder="1" applyAlignment="1"/>
    <xf numFmtId="0" fontId="67" fillId="0" borderId="0" xfId="42" applyFont="1" applyFill="1" applyBorder="1" applyAlignment="1">
      <alignment horizontal="left"/>
    </xf>
    <xf numFmtId="0" fontId="66" fillId="0" borderId="0" xfId="42" applyFont="1" applyFill="1" applyBorder="1" applyAlignment="1">
      <alignment vertical="center"/>
    </xf>
    <xf numFmtId="0" fontId="66" fillId="0" borderId="0" xfId="42" applyFont="1" applyFill="1" applyBorder="1" applyAlignment="1"/>
    <xf numFmtId="0" fontId="68" fillId="0" borderId="0" xfId="42" applyFont="1" applyFill="1" applyBorder="1" applyAlignment="1"/>
    <xf numFmtId="0" fontId="64" fillId="0" borderId="0" xfId="42" applyFont="1" applyFill="1" applyBorder="1" applyAlignment="1"/>
    <xf numFmtId="0" fontId="69" fillId="0" borderId="0" xfId="42" applyFont="1" applyFill="1" applyBorder="1" applyAlignment="1">
      <alignment horizontal="distributed" vertical="center" indent="10"/>
    </xf>
    <xf numFmtId="0" fontId="55" fillId="0" borderId="65" xfId="42" applyFont="1" applyFill="1" applyBorder="1" applyAlignment="1">
      <alignment vertical="center"/>
    </xf>
    <xf numFmtId="0" fontId="55" fillId="0" borderId="0" xfId="42" applyFont="1" applyFill="1" applyBorder="1" applyAlignment="1">
      <alignment horizontal="center" vertical="center" wrapText="1"/>
    </xf>
    <xf numFmtId="0" fontId="55" fillId="0" borderId="0" xfId="42" applyFont="1" applyFill="1" applyBorder="1" applyAlignment="1">
      <alignment horizontal="center" vertical="center"/>
    </xf>
    <xf numFmtId="0" fontId="70" fillId="0" borderId="0" xfId="42" applyFont="1" applyFill="1" applyBorder="1" applyAlignment="1">
      <alignment vertical="center"/>
    </xf>
    <xf numFmtId="0" fontId="70" fillId="0" borderId="0" xfId="42" applyFont="1" applyFill="1" applyBorder="1" applyAlignment="1">
      <alignment horizontal="right" vertical="center"/>
    </xf>
    <xf numFmtId="0" fontId="70" fillId="0" borderId="0" xfId="42" applyFont="1" applyFill="1" applyBorder="1" applyAlignment="1">
      <alignment horizontal="left" vertical="center"/>
    </xf>
    <xf numFmtId="0" fontId="70" fillId="0" borderId="0" xfId="42" applyFont="1" applyFill="1" applyBorder="1" applyAlignment="1">
      <alignment vertical="center" wrapText="1"/>
    </xf>
    <xf numFmtId="0" fontId="53" fillId="0" borderId="0" xfId="42" applyFont="1" applyFill="1" applyBorder="1" applyAlignment="1">
      <alignment vertical="center" wrapText="1"/>
    </xf>
    <xf numFmtId="0" fontId="53" fillId="0" borderId="0" xfId="42" applyFont="1" applyFill="1" applyBorder="1" applyAlignment="1">
      <alignment horizontal="center" vertical="center"/>
    </xf>
    <xf numFmtId="0" fontId="55" fillId="0" borderId="0" xfId="0" applyFont="1" applyBorder="1" applyAlignment="1">
      <alignment horizontal="center" vertical="center"/>
    </xf>
    <xf numFmtId="0" fontId="55" fillId="0" borderId="0" xfId="0" applyFont="1" applyBorder="1" applyAlignment="1">
      <alignment horizontal="left" vertical="center"/>
    </xf>
    <xf numFmtId="0" fontId="58" fillId="0" borderId="26" xfId="42" applyFont="1" applyFill="1" applyBorder="1" applyAlignment="1">
      <alignment vertical="center"/>
    </xf>
    <xf numFmtId="0" fontId="58" fillId="0" borderId="51" xfId="42" applyFont="1" applyFill="1" applyBorder="1" applyAlignment="1">
      <alignment vertical="center"/>
    </xf>
    <xf numFmtId="0" fontId="26" fillId="0" borderId="75" xfId="46" applyFont="1" applyBorder="1" applyAlignment="1">
      <alignment horizontal="left" vertical="center"/>
    </xf>
    <xf numFmtId="0" fontId="53" fillId="0" borderId="0" xfId="42" applyFont="1" applyFill="1" applyBorder="1" applyAlignment="1">
      <alignment vertical="center"/>
    </xf>
    <xf numFmtId="0" fontId="55" fillId="0" borderId="0" xfId="42" applyFont="1" applyFill="1" applyBorder="1" applyAlignment="1">
      <alignment vertical="center"/>
    </xf>
    <xf numFmtId="0" fontId="55" fillId="0" borderId="61" xfId="42" applyFont="1" applyFill="1" applyBorder="1" applyAlignment="1">
      <alignment vertical="center"/>
    </xf>
    <xf numFmtId="0" fontId="53" fillId="0" borderId="62" xfId="42" applyFont="1" applyFill="1" applyBorder="1" applyAlignment="1">
      <alignment vertical="center"/>
    </xf>
    <xf numFmtId="0" fontId="4" fillId="0" borderId="75" xfId="46" applyBorder="1" applyAlignment="1">
      <alignment vertical="center" wrapText="1"/>
    </xf>
    <xf numFmtId="0" fontId="55" fillId="0" borderId="63" xfId="42" applyFont="1" applyFill="1" applyBorder="1" applyAlignment="1">
      <alignment vertical="center"/>
    </xf>
    <xf numFmtId="0" fontId="55" fillId="0" borderId="67" xfId="42" applyFont="1" applyFill="1" applyBorder="1" applyAlignment="1">
      <alignment vertical="center"/>
    </xf>
    <xf numFmtId="181" fontId="51" fillId="0" borderId="0" xfId="41" applyNumberFormat="1" applyFont="1" applyFill="1" applyAlignment="1">
      <alignment horizontal="center" vertical="center"/>
    </xf>
    <xf numFmtId="0" fontId="7" fillId="0" borderId="121" xfId="41" applyFont="1" applyFill="1" applyBorder="1" applyAlignment="1">
      <alignment vertical="center" shrinkToFit="1"/>
    </xf>
    <xf numFmtId="177" fontId="33" fillId="0" borderId="124" xfId="41" applyNumberFormat="1" applyFont="1" applyFill="1" applyBorder="1" applyAlignment="1">
      <alignment horizontal="right" vertical="center" shrinkToFit="1"/>
    </xf>
    <xf numFmtId="0" fontId="31" fillId="0" borderId="73" xfId="41" applyFont="1" applyFill="1" applyBorder="1" applyAlignment="1">
      <alignment vertical="center"/>
    </xf>
    <xf numFmtId="0" fontId="31" fillId="0" borderId="74" xfId="41" applyFont="1" applyFill="1" applyBorder="1" applyAlignment="1">
      <alignment vertical="center"/>
    </xf>
    <xf numFmtId="177" fontId="33" fillId="0" borderId="73" xfId="41" applyNumberFormat="1" applyFont="1" applyFill="1" applyBorder="1" applyAlignment="1">
      <alignment horizontal="right" vertical="center" shrinkToFit="1"/>
    </xf>
    <xf numFmtId="181" fontId="51" fillId="0" borderId="74" xfId="41" applyNumberFormat="1" applyFont="1" applyFill="1" applyBorder="1" applyAlignment="1">
      <alignment horizontal="center" vertical="center" wrapText="1"/>
    </xf>
    <xf numFmtId="177" fontId="31" fillId="0" borderId="32" xfId="41" applyNumberFormat="1" applyFont="1" applyFill="1" applyBorder="1" applyAlignment="1">
      <alignment horizontal="center" vertical="center"/>
    </xf>
    <xf numFmtId="177" fontId="31" fillId="0" borderId="35" xfId="41" applyNumberFormat="1" applyFont="1" applyFill="1" applyBorder="1" applyAlignment="1">
      <alignment horizontal="center" vertical="center"/>
    </xf>
    <xf numFmtId="177" fontId="31" fillId="0" borderId="35" xfId="41" applyNumberFormat="1" applyFont="1" applyFill="1" applyBorder="1" applyAlignment="1">
      <alignment vertical="center"/>
    </xf>
    <xf numFmtId="177" fontId="31" fillId="0" borderId="0" xfId="41" applyNumberFormat="1" applyFont="1" applyFill="1" applyBorder="1" applyAlignment="1">
      <alignment horizontal="center" vertical="center"/>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177" fontId="33" fillId="0" borderId="32" xfId="41" applyNumberFormat="1" applyFont="1" applyFill="1" applyBorder="1" applyAlignment="1">
      <alignment vertical="center" shrinkToFit="1"/>
    </xf>
    <xf numFmtId="177" fontId="33" fillId="0" borderId="35" xfId="41" applyNumberFormat="1" applyFont="1" applyFill="1" applyBorder="1" applyAlignment="1">
      <alignment vertical="center" shrinkToFit="1"/>
    </xf>
    <xf numFmtId="177" fontId="33" fillId="0" borderId="0" xfId="41" applyNumberFormat="1" applyFont="1" applyFill="1" applyBorder="1" applyAlignment="1">
      <alignment horizontal="right" vertical="center" shrinkToFit="1"/>
    </xf>
    <xf numFmtId="181" fontId="51" fillId="0" borderId="57" xfId="41" applyNumberFormat="1" applyFont="1" applyFill="1" applyBorder="1" applyAlignment="1">
      <alignment horizontal="center" vertical="center" wrapText="1"/>
    </xf>
    <xf numFmtId="181" fontId="51" fillId="0" borderId="36" xfId="41" applyNumberFormat="1" applyFont="1" applyFill="1" applyBorder="1" applyAlignment="1">
      <alignment horizontal="center" vertical="center" wrapText="1"/>
    </xf>
    <xf numFmtId="177" fontId="33" fillId="0" borderId="35" xfId="41" applyNumberFormat="1" applyFont="1" applyFill="1" applyBorder="1" applyAlignment="1">
      <alignment horizontal="right" vertical="center" shrinkToFit="1"/>
    </xf>
    <xf numFmtId="177" fontId="33" fillId="0" borderId="72" xfId="41" applyNumberFormat="1" applyFont="1" applyFill="1" applyBorder="1" applyAlignment="1">
      <alignment horizontal="left" vertical="center"/>
    </xf>
    <xf numFmtId="0" fontId="36" fillId="0" borderId="0" xfId="41" applyFont="1" applyFill="1" applyAlignment="1">
      <alignment horizontal="left" vertical="top" wrapText="1"/>
    </xf>
    <xf numFmtId="177" fontId="33" fillId="0" borderId="0" xfId="41" applyNumberFormat="1" applyFont="1" applyFill="1" applyAlignment="1">
      <alignment horizontal="left" vertical="center"/>
    </xf>
    <xf numFmtId="0" fontId="4" fillId="0" borderId="75" xfId="46" applyFont="1" applyFill="1" applyBorder="1" applyAlignment="1">
      <alignment vertical="center"/>
    </xf>
    <xf numFmtId="0" fontId="26" fillId="0" borderId="75" xfId="46" applyFont="1" applyFill="1" applyBorder="1" applyAlignment="1">
      <alignment vertical="center" wrapText="1"/>
    </xf>
    <xf numFmtId="0" fontId="53" fillId="0" borderId="0" xfId="42" applyFont="1" applyFill="1" applyBorder="1" applyAlignment="1">
      <alignment vertical="center"/>
    </xf>
    <xf numFmtId="0" fontId="53" fillId="24" borderId="31" xfId="42" applyFont="1" applyFill="1" applyBorder="1" applyAlignment="1">
      <alignment vertical="center"/>
    </xf>
    <xf numFmtId="0" fontId="53" fillId="24" borderId="0" xfId="42" applyFont="1" applyFill="1" applyBorder="1" applyAlignment="1">
      <alignment vertical="center"/>
    </xf>
    <xf numFmtId="0" fontId="53" fillId="24" borderId="57" xfId="42" applyFont="1" applyFill="1" applyBorder="1" applyAlignment="1">
      <alignment vertical="center"/>
    </xf>
    <xf numFmtId="0" fontId="52" fillId="24" borderId="0" xfId="42" applyFont="1" applyFill="1" applyBorder="1" applyAlignment="1">
      <alignment vertical="center"/>
    </xf>
    <xf numFmtId="0" fontId="53" fillId="0" borderId="35" xfId="42" applyFont="1" applyFill="1" applyBorder="1" applyAlignment="1">
      <alignment vertical="center"/>
    </xf>
    <xf numFmtId="0" fontId="71" fillId="24" borderId="0" xfId="42" applyFont="1" applyFill="1" applyBorder="1" applyAlignment="1">
      <alignment vertical="center"/>
    </xf>
    <xf numFmtId="0" fontId="71" fillId="24" borderId="0" xfId="42" applyFont="1" applyFill="1" applyBorder="1" applyAlignment="1">
      <alignment vertical="center" wrapText="1"/>
    </xf>
    <xf numFmtId="0" fontId="53" fillId="24" borderId="0" xfId="42" applyFont="1" applyFill="1" applyBorder="1" applyAlignment="1">
      <alignment vertical="center" wrapText="1"/>
    </xf>
    <xf numFmtId="0" fontId="53" fillId="24" borderId="0" xfId="42" applyFont="1" applyFill="1" applyBorder="1" applyAlignment="1">
      <alignment horizontal="center" vertical="center"/>
    </xf>
    <xf numFmtId="0" fontId="53" fillId="0" borderId="72" xfId="42" applyFont="1" applyFill="1" applyBorder="1" applyAlignment="1">
      <alignment vertical="center"/>
    </xf>
    <xf numFmtId="0" fontId="53" fillId="0" borderId="73" xfId="42" applyFont="1" applyFill="1" applyBorder="1" applyAlignment="1">
      <alignment vertical="center"/>
    </xf>
    <xf numFmtId="0" fontId="53" fillId="0" borderId="73" xfId="42" applyFont="1" applyFill="1" applyBorder="1" applyAlignment="1">
      <alignment vertical="center" wrapText="1"/>
    </xf>
    <xf numFmtId="0" fontId="53" fillId="0" borderId="73" xfId="42" applyFont="1" applyFill="1" applyBorder="1" applyAlignment="1">
      <alignment horizontal="center" vertical="center"/>
    </xf>
    <xf numFmtId="0" fontId="53" fillId="0" borderId="74" xfId="42" applyFont="1" applyFill="1" applyBorder="1" applyAlignment="1">
      <alignment vertical="center"/>
    </xf>
    <xf numFmtId="0" fontId="71" fillId="24" borderId="31" xfId="42" applyFont="1" applyFill="1" applyBorder="1" applyAlignment="1">
      <alignment vertical="center"/>
    </xf>
    <xf numFmtId="0" fontId="53" fillId="0" borderId="32" xfId="42" applyFont="1" applyFill="1" applyBorder="1" applyAlignment="1">
      <alignment vertical="center"/>
    </xf>
    <xf numFmtId="0" fontId="53" fillId="0" borderId="36" xfId="42" applyFont="1" applyFill="1" applyBorder="1" applyAlignment="1">
      <alignment vertical="center"/>
    </xf>
    <xf numFmtId="0" fontId="56" fillId="24" borderId="0" xfId="42" applyFont="1" applyFill="1" applyBorder="1" applyAlignment="1">
      <alignment vertical="center"/>
    </xf>
    <xf numFmtId="0" fontId="53" fillId="0" borderId="119" xfId="42" applyFont="1" applyFill="1" applyBorder="1" applyAlignment="1">
      <alignment vertical="center"/>
    </xf>
    <xf numFmtId="0" fontId="55" fillId="0" borderId="119" xfId="42" applyFont="1" applyFill="1" applyBorder="1" applyAlignment="1">
      <alignment vertical="center"/>
    </xf>
    <xf numFmtId="0" fontId="53" fillId="0" borderId="65" xfId="42" applyFont="1" applyFill="1" applyBorder="1" applyAlignment="1">
      <alignment vertical="center"/>
    </xf>
    <xf numFmtId="0" fontId="53" fillId="0" borderId="136" xfId="42" applyFont="1" applyFill="1" applyBorder="1" applyAlignment="1">
      <alignment vertical="center"/>
    </xf>
    <xf numFmtId="0" fontId="53" fillId="0" borderId="0" xfId="42" applyFont="1" applyFill="1" applyBorder="1" applyAlignment="1">
      <alignment vertical="center"/>
    </xf>
    <xf numFmtId="0" fontId="55" fillId="0" borderId="66" xfId="42" applyFont="1" applyFill="1" applyBorder="1" applyAlignment="1">
      <alignment vertical="center"/>
    </xf>
    <xf numFmtId="0" fontId="53" fillId="0" borderId="66" xfId="42" applyFont="1" applyFill="1" applyBorder="1" applyAlignment="1">
      <alignment vertical="center"/>
    </xf>
    <xf numFmtId="0" fontId="55" fillId="0" borderId="62" xfId="42" applyFont="1" applyFill="1" applyBorder="1" applyAlignment="1">
      <alignment vertical="center"/>
    </xf>
    <xf numFmtId="0" fontId="26" fillId="0" borderId="75" xfId="46" applyFont="1" applyFill="1" applyBorder="1" applyAlignment="1">
      <alignment horizontal="left" vertical="center" wrapText="1"/>
    </xf>
    <xf numFmtId="0" fontId="82" fillId="0" borderId="0" xfId="41" applyFont="1" applyFill="1" applyBorder="1" applyAlignment="1">
      <alignment vertical="center"/>
    </xf>
    <xf numFmtId="0" fontId="4" fillId="0" borderId="75" xfId="46" applyFill="1" applyBorder="1" applyAlignment="1">
      <alignment horizontal="left" vertical="center" wrapText="1"/>
    </xf>
    <xf numFmtId="0" fontId="55" fillId="0" borderId="59" xfId="42" applyFont="1" applyFill="1" applyBorder="1" applyAlignment="1">
      <alignment vertical="center"/>
    </xf>
    <xf numFmtId="0" fontId="55" fillId="0" borderId="28" xfId="42" applyFont="1" applyFill="1" applyBorder="1" applyAlignment="1">
      <alignment vertical="center"/>
    </xf>
    <xf numFmtId="0" fontId="55" fillId="0" borderId="26" xfId="42" applyFont="1" applyFill="1" applyBorder="1" applyAlignment="1">
      <alignment vertical="center"/>
    </xf>
    <xf numFmtId="0" fontId="53" fillId="0" borderId="26" xfId="42" applyFont="1" applyFill="1" applyBorder="1" applyAlignment="1">
      <alignment vertical="center"/>
    </xf>
    <xf numFmtId="0" fontId="53" fillId="0" borderId="27" xfId="42" applyFont="1" applyFill="1" applyBorder="1" applyAlignment="1">
      <alignment vertical="center"/>
    </xf>
    <xf numFmtId="0" fontId="55" fillId="25" borderId="61" xfId="42" applyFont="1" applyFill="1" applyBorder="1" applyAlignment="1">
      <alignment vertical="center"/>
    </xf>
    <xf numFmtId="0" fontId="55" fillId="25" borderId="62" xfId="42" applyFont="1" applyFill="1" applyBorder="1" applyAlignment="1">
      <alignment vertical="center"/>
    </xf>
    <xf numFmtId="0" fontId="53" fillId="25" borderId="62" xfId="42" applyFont="1" applyFill="1" applyBorder="1" applyAlignment="1">
      <alignment vertical="center"/>
    </xf>
    <xf numFmtId="0" fontId="53" fillId="25" borderId="0" xfId="42" applyFont="1" applyFill="1" applyBorder="1" applyAlignment="1">
      <alignment vertical="center"/>
    </xf>
    <xf numFmtId="0" fontId="55" fillId="25" borderId="63" xfId="42" applyFont="1" applyFill="1" applyBorder="1" applyAlignment="1">
      <alignment vertical="center"/>
    </xf>
    <xf numFmtId="0" fontId="55" fillId="25" borderId="65" xfId="42" applyFont="1" applyFill="1" applyBorder="1" applyAlignment="1">
      <alignment vertical="center"/>
    </xf>
    <xf numFmtId="0" fontId="55" fillId="25" borderId="66" xfId="42" applyFont="1" applyFill="1" applyBorder="1" applyAlignment="1">
      <alignment vertical="center"/>
    </xf>
    <xf numFmtId="0" fontId="53" fillId="25" borderId="66" xfId="42" applyFont="1" applyFill="1" applyBorder="1" applyAlignment="1">
      <alignment vertical="center"/>
    </xf>
    <xf numFmtId="0" fontId="4" fillId="0" borderId="117" xfId="46" applyFont="1" applyBorder="1" applyAlignment="1">
      <alignment vertical="center" wrapText="1"/>
    </xf>
    <xf numFmtId="0" fontId="66" fillId="0" borderId="61" xfId="42" applyFont="1" applyFill="1" applyBorder="1" applyAlignment="1">
      <alignment vertical="center"/>
    </xf>
    <xf numFmtId="0" fontId="30" fillId="0" borderId="0" xfId="41" applyFont="1" applyAlignment="1">
      <alignment horizontal="left" vertical="center"/>
    </xf>
    <xf numFmtId="0" fontId="4" fillId="0" borderId="0" xfId="41"/>
    <xf numFmtId="0" fontId="30" fillId="0" borderId="0" xfId="41" applyFont="1" applyAlignment="1">
      <alignment vertical="center"/>
    </xf>
    <xf numFmtId="0" fontId="30" fillId="0" borderId="122" xfId="41" applyFont="1" applyBorder="1" applyAlignment="1">
      <alignment horizontal="center" vertical="center"/>
    </xf>
    <xf numFmtId="0" fontId="30" fillId="0" borderId="122" xfId="41" applyFont="1" applyBorder="1" applyAlignment="1">
      <alignment vertical="center"/>
    </xf>
    <xf numFmtId="0" fontId="30" fillId="0" borderId="122" xfId="41" applyFont="1" applyBorder="1" applyAlignment="1">
      <alignment horizontal="left" vertical="center"/>
    </xf>
    <xf numFmtId="0" fontId="30" fillId="0" borderId="76" xfId="41" applyFont="1" applyBorder="1" applyAlignment="1">
      <alignment horizontal="left" vertical="center"/>
    </xf>
    <xf numFmtId="0" fontId="30" fillId="0" borderId="123" xfId="41" applyFont="1" applyBorder="1" applyAlignment="1">
      <alignment horizontal="center" vertical="center"/>
    </xf>
    <xf numFmtId="0" fontId="30" fillId="0" borderId="124" xfId="41" applyFont="1" applyBorder="1" applyAlignment="1">
      <alignment horizontal="left" vertical="center"/>
    </xf>
    <xf numFmtId="0" fontId="30" fillId="0" borderId="124"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60" xfId="41" applyFont="1" applyBorder="1" applyAlignment="1">
      <alignment horizontal="center" vertical="center"/>
    </xf>
    <xf numFmtId="0" fontId="30" fillId="0" borderId="12" xfId="41" applyFont="1" applyBorder="1" applyAlignment="1">
      <alignment horizontal="left" vertical="center"/>
    </xf>
    <xf numFmtId="0" fontId="30" fillId="0" borderId="12" xfId="41" applyFont="1" applyBorder="1" applyAlignment="1">
      <alignment horizontal="left" vertical="center" wrapText="1"/>
    </xf>
    <xf numFmtId="0" fontId="30" fillId="0" borderId="13" xfId="41" applyFont="1" applyBorder="1" applyAlignment="1">
      <alignment horizontal="left" vertical="center" wrapText="1"/>
    </xf>
    <xf numFmtId="184" fontId="30" fillId="0" borderId="0" xfId="41" applyNumberFormat="1" applyFont="1" applyAlignment="1">
      <alignment horizontal="left" vertical="center"/>
    </xf>
    <xf numFmtId="0" fontId="30" fillId="0" borderId="123" xfId="41" applyFont="1" applyBorder="1" applyAlignment="1">
      <alignment horizontal="left" vertical="center"/>
    </xf>
    <xf numFmtId="0" fontId="30" fillId="0" borderId="11" xfId="41" applyFont="1" applyBorder="1" applyAlignment="1">
      <alignment horizontal="left" vertical="center"/>
    </xf>
    <xf numFmtId="0" fontId="30" fillId="0" borderId="59" xfId="41" applyFont="1" applyBorder="1" applyAlignment="1">
      <alignment horizontal="left" vertical="center" indent="1"/>
    </xf>
    <xf numFmtId="0" fontId="85" fillId="0" borderId="0" xfId="41" applyFont="1" applyAlignment="1">
      <alignment horizontal="left" vertical="center"/>
    </xf>
    <xf numFmtId="0" fontId="30" fillId="0" borderId="59" xfId="41" applyFont="1" applyBorder="1" applyAlignment="1">
      <alignment horizontal="left" vertical="center"/>
    </xf>
    <xf numFmtId="0" fontId="84" fillId="0" borderId="0" xfId="41" applyFont="1" applyAlignment="1">
      <alignment horizontal="center" vertical="center"/>
    </xf>
    <xf numFmtId="0" fontId="30" fillId="0" borderId="58" xfId="41" applyFont="1" applyBorder="1" applyAlignment="1">
      <alignment horizontal="left" vertical="center"/>
    </xf>
    <xf numFmtId="0" fontId="30" fillId="0" borderId="56" xfId="41" applyFont="1" applyBorder="1" applyAlignment="1">
      <alignment horizontal="center" vertical="center"/>
    </xf>
    <xf numFmtId="0" fontId="30" fillId="0" borderId="0" xfId="41" applyFont="1" applyAlignment="1">
      <alignment horizontal="center" vertical="center"/>
    </xf>
    <xf numFmtId="0" fontId="30" fillId="0" borderId="135" xfId="41" applyFont="1" applyBorder="1" applyAlignment="1">
      <alignment horizontal="center" vertical="center"/>
    </xf>
    <xf numFmtId="0" fontId="30" fillId="0" borderId="81" xfId="41" applyFont="1" applyBorder="1" applyAlignment="1">
      <alignment horizontal="center" vertical="center"/>
    </xf>
    <xf numFmtId="0" fontId="30" fillId="0" borderId="0" xfId="41" applyFont="1" applyAlignment="1">
      <alignment horizontal="left" vertical="center" wrapText="1"/>
    </xf>
    <xf numFmtId="0" fontId="30" fillId="0" borderId="58" xfId="41" applyFont="1" applyBorder="1" applyAlignment="1">
      <alignment horizontal="left" vertical="center" wrapText="1"/>
    </xf>
    <xf numFmtId="0" fontId="30" fillId="0" borderId="121" xfId="41" applyFont="1" applyBorder="1" applyAlignment="1">
      <alignment vertical="center"/>
    </xf>
    <xf numFmtId="0" fontId="30" fillId="0" borderId="76" xfId="41" applyFont="1" applyBorder="1" applyAlignment="1">
      <alignment vertical="center"/>
    </xf>
    <xf numFmtId="0" fontId="30" fillId="0" borderId="79" xfId="41" applyFont="1" applyBorder="1" applyAlignment="1">
      <alignment horizontal="center" vertical="center"/>
    </xf>
    <xf numFmtId="0" fontId="81" fillId="0" borderId="0" xfId="41" applyFont="1" applyAlignment="1">
      <alignment horizontal="center" vertical="center"/>
    </xf>
    <xf numFmtId="0" fontId="30" fillId="0" borderId="60" xfId="41" applyFont="1" applyBorder="1" applyAlignment="1">
      <alignment horizontal="left" vertical="center"/>
    </xf>
    <xf numFmtId="0" fontId="30" fillId="0" borderId="13" xfId="41" applyFont="1" applyBorder="1" applyAlignment="1">
      <alignment horizontal="left" vertical="center"/>
    </xf>
    <xf numFmtId="0" fontId="89" fillId="0" borderId="0" xfId="86">
      <alignment vertical="center"/>
    </xf>
    <xf numFmtId="0" fontId="89" fillId="0" borderId="0" xfId="86" applyAlignment="1">
      <alignment horizontal="right" vertical="center"/>
    </xf>
    <xf numFmtId="0" fontId="89" fillId="0" borderId="0" xfId="86" applyAlignment="1">
      <alignment horizontal="center" vertical="center"/>
    </xf>
    <xf numFmtId="0" fontId="89" fillId="32" borderId="0" xfId="86" applyFill="1" applyAlignment="1">
      <alignment horizontal="center" vertical="center"/>
    </xf>
    <xf numFmtId="0" fontId="89" fillId="0" borderId="76" xfId="86" applyBorder="1" applyAlignment="1">
      <alignment horizontal="center" vertical="center"/>
    </xf>
    <xf numFmtId="0" fontId="89" fillId="0" borderId="76" xfId="86" applyBorder="1">
      <alignment vertical="center"/>
    </xf>
    <xf numFmtId="0" fontId="89" fillId="0" borderId="12" xfId="86" applyBorder="1">
      <alignment vertical="center"/>
    </xf>
    <xf numFmtId="0" fontId="89" fillId="0" borderId="12" xfId="86" applyBorder="1" applyAlignment="1">
      <alignment horizontal="center" vertical="center" wrapText="1"/>
    </xf>
    <xf numFmtId="0" fontId="89" fillId="0" borderId="12" xfId="86" applyBorder="1" applyAlignment="1">
      <alignment horizontal="center" vertical="center"/>
    </xf>
    <xf numFmtId="183" fontId="89" fillId="0" borderId="12" xfId="86" applyNumberFormat="1" applyBorder="1" applyAlignment="1">
      <alignment horizontal="center" vertical="center"/>
    </xf>
    <xf numFmtId="182" fontId="0" fillId="0" borderId="12" xfId="87" applyNumberFormat="1" applyFont="1" applyFill="1" applyBorder="1" applyAlignment="1">
      <alignment horizontal="center" vertical="center"/>
    </xf>
    <xf numFmtId="0" fontId="89" fillId="0" borderId="124" xfId="86" applyBorder="1">
      <alignment vertical="center"/>
    </xf>
    <xf numFmtId="0" fontId="30" fillId="0" borderId="59" xfId="41" applyFont="1" applyBorder="1" applyAlignment="1">
      <alignment horizontal="center" vertical="center"/>
    </xf>
    <xf numFmtId="0" fontId="30" fillId="0" borderId="121" xfId="41" applyFont="1" applyBorder="1" applyAlignment="1">
      <alignment horizontal="center" vertical="center"/>
    </xf>
    <xf numFmtId="0" fontId="30" fillId="0" borderId="0" xfId="41" applyFont="1" applyAlignment="1">
      <alignment horizontal="right" vertical="center"/>
    </xf>
    <xf numFmtId="0" fontId="74" fillId="0" borderId="122" xfId="41" applyFont="1" applyBorder="1" applyAlignment="1">
      <alignment vertical="center"/>
    </xf>
    <xf numFmtId="0" fontId="74" fillId="0" borderId="76" xfId="41" applyFont="1" applyBorder="1" applyAlignment="1">
      <alignment vertical="center"/>
    </xf>
    <xf numFmtId="0" fontId="30" fillId="0" borderId="0" xfId="41" applyFont="1"/>
    <xf numFmtId="0" fontId="30" fillId="0" borderId="124" xfId="41" applyFont="1" applyBorder="1" applyAlignment="1">
      <alignment vertical="center"/>
    </xf>
    <xf numFmtId="0" fontId="74" fillId="0" borderId="124" xfId="41" applyFont="1" applyBorder="1" applyAlignment="1">
      <alignment vertical="center"/>
    </xf>
    <xf numFmtId="0" fontId="74" fillId="0" borderId="11" xfId="41" applyFont="1" applyBorder="1" applyAlignment="1">
      <alignment vertical="center"/>
    </xf>
    <xf numFmtId="0" fontId="30" fillId="0" borderId="12" xfId="41" applyFont="1" applyBorder="1" applyAlignment="1">
      <alignment vertical="center"/>
    </xf>
    <xf numFmtId="0" fontId="74" fillId="0" borderId="12" xfId="41" applyFont="1" applyBorder="1" applyAlignment="1">
      <alignment vertical="center"/>
    </xf>
    <xf numFmtId="0" fontId="74" fillId="0" borderId="13" xfId="41" applyFont="1" applyBorder="1" applyAlignment="1">
      <alignment vertical="center"/>
    </xf>
    <xf numFmtId="182" fontId="30" fillId="0" borderId="59" xfId="41" applyNumberFormat="1" applyFont="1" applyBorder="1" applyAlignment="1">
      <alignment horizontal="center" vertical="center"/>
    </xf>
    <xf numFmtId="0" fontId="30" fillId="0" borderId="58" xfId="41" applyFont="1" applyBorder="1" applyAlignment="1">
      <alignment vertical="center"/>
    </xf>
    <xf numFmtId="0" fontId="30" fillId="0" borderId="59" xfId="41" applyFont="1" applyBorder="1" applyAlignment="1">
      <alignment vertical="center"/>
    </xf>
    <xf numFmtId="0" fontId="74" fillId="0" borderId="122" xfId="41" applyFont="1" applyBorder="1" applyAlignment="1">
      <alignment horizontal="left" vertical="center"/>
    </xf>
    <xf numFmtId="182" fontId="30" fillId="0" borderId="0" xfId="41" applyNumberFormat="1" applyFont="1" applyAlignment="1">
      <alignment vertical="center"/>
    </xf>
    <xf numFmtId="182" fontId="30" fillId="0" borderId="12" xfId="41" applyNumberFormat="1" applyFont="1" applyBorder="1" applyAlignment="1">
      <alignment vertical="center"/>
    </xf>
    <xf numFmtId="0" fontId="30" fillId="0" borderId="13" xfId="41" applyFont="1" applyBorder="1" applyAlignment="1">
      <alignment vertical="center"/>
    </xf>
    <xf numFmtId="0" fontId="30" fillId="0" borderId="0" xfId="41" applyFont="1" applyAlignment="1">
      <alignment horizontal="center" vertical="center" wrapText="1"/>
    </xf>
    <xf numFmtId="0" fontId="30" fillId="0" borderId="11" xfId="41" applyFont="1" applyBorder="1" applyAlignment="1">
      <alignment vertical="center"/>
    </xf>
    <xf numFmtId="0" fontId="75" fillId="0" borderId="58" xfId="41" applyFont="1" applyBorder="1" applyAlignment="1">
      <alignment vertical="center" shrinkToFit="1"/>
    </xf>
    <xf numFmtId="0" fontId="74" fillId="0" borderId="60" xfId="41" applyFont="1" applyBorder="1" applyAlignment="1">
      <alignment horizontal="left" vertical="center"/>
    </xf>
    <xf numFmtId="0" fontId="77" fillId="0" borderId="0" xfId="41" applyFont="1" applyAlignment="1">
      <alignment vertical="top"/>
    </xf>
    <xf numFmtId="0" fontId="30" fillId="0" borderId="12" xfId="41" applyFont="1" applyBorder="1"/>
    <xf numFmtId="0" fontId="30" fillId="0" borderId="124" xfId="41" applyFont="1" applyBorder="1"/>
    <xf numFmtId="0" fontId="30" fillId="0" borderId="0" xfId="41" applyFont="1" applyAlignment="1">
      <alignment horizontal="center"/>
    </xf>
    <xf numFmtId="0" fontId="67" fillId="25" borderId="61" xfId="42" applyFont="1" applyFill="1" applyBorder="1" applyAlignment="1">
      <alignment vertical="center"/>
    </xf>
    <xf numFmtId="0" fontId="53" fillId="0" borderId="137" xfId="42" applyFont="1" applyFill="1" applyBorder="1" applyAlignment="1">
      <alignment vertical="center"/>
    </xf>
    <xf numFmtId="0" fontId="55" fillId="0" borderId="58" xfId="42" applyFont="1" applyFill="1" applyBorder="1" applyAlignment="1">
      <alignment vertical="center"/>
    </xf>
    <xf numFmtId="0" fontId="91" fillId="0" borderId="75" xfId="46" applyFont="1" applyFill="1" applyBorder="1" applyAlignment="1">
      <alignment horizontal="left" vertical="center"/>
    </xf>
    <xf numFmtId="0" fontId="80" fillId="0" borderId="75" xfId="46" applyFont="1" applyFill="1" applyBorder="1" applyAlignment="1">
      <alignment horizontal="left" vertical="center"/>
    </xf>
    <xf numFmtId="0" fontId="55" fillId="0" borderId="61" xfId="42" applyFont="1" applyFill="1" applyBorder="1" applyAlignment="1">
      <alignment horizontal="left" vertical="center"/>
    </xf>
    <xf numFmtId="0" fontId="55" fillId="0" borderId="62" xfId="42" applyFont="1" applyFill="1" applyBorder="1" applyAlignment="1">
      <alignment horizontal="left" vertical="center"/>
    </xf>
    <xf numFmtId="0" fontId="55" fillId="0" borderId="63" xfId="42" applyFont="1" applyFill="1" applyBorder="1" applyAlignment="1">
      <alignment horizontal="left" vertical="center"/>
    </xf>
    <xf numFmtId="0" fontId="56" fillId="0" borderId="15" xfId="42" applyFont="1" applyFill="1" applyBorder="1" applyAlignment="1">
      <alignment horizontal="center" vertical="center"/>
    </xf>
    <xf numFmtId="0" fontId="56" fillId="0" borderId="16" xfId="42" applyFont="1" applyFill="1" applyBorder="1" applyAlignment="1">
      <alignment horizontal="center" vertical="center"/>
    </xf>
    <xf numFmtId="0" fontId="56" fillId="0" borderId="17" xfId="42" applyFont="1" applyFill="1" applyBorder="1" applyAlignment="1">
      <alignment horizontal="center" vertical="center"/>
    </xf>
    <xf numFmtId="0" fontId="59" fillId="0" borderId="30" xfId="42" applyFont="1" applyFill="1" applyBorder="1" applyAlignment="1">
      <alignment horizontal="center" vertical="center"/>
    </xf>
    <xf numFmtId="0" fontId="59" fillId="0" borderId="10" xfId="42" applyFont="1" applyFill="1" applyBorder="1" applyAlignment="1">
      <alignment horizontal="center" vertical="center"/>
    </xf>
    <xf numFmtId="0" fontId="59" fillId="0" borderId="11" xfId="42" applyFont="1" applyFill="1" applyBorder="1" applyAlignment="1">
      <alignment horizontal="center" vertical="center"/>
    </xf>
    <xf numFmtId="0" fontId="59" fillId="0" borderId="32" xfId="42" applyFont="1" applyFill="1" applyBorder="1" applyAlignment="1">
      <alignment horizontal="center" vertical="center"/>
    </xf>
    <xf numFmtId="0" fontId="59" fillId="0" borderId="35" xfId="42" applyFont="1" applyFill="1" applyBorder="1" applyAlignment="1">
      <alignment horizontal="center" vertical="center"/>
    </xf>
    <xf numFmtId="0" fontId="59" fillId="0" borderId="33" xfId="42" applyFont="1" applyFill="1" applyBorder="1" applyAlignment="1">
      <alignment horizontal="center" vertical="center"/>
    </xf>
    <xf numFmtId="0" fontId="55" fillId="0" borderId="19" xfId="42" applyFont="1" applyFill="1" applyBorder="1" applyAlignment="1">
      <alignment horizontal="center" vertical="center"/>
    </xf>
    <xf numFmtId="0" fontId="55" fillId="0" borderId="20" xfId="42" applyFont="1" applyFill="1" applyBorder="1" applyAlignment="1">
      <alignment horizontal="center" vertical="center"/>
    </xf>
    <xf numFmtId="0" fontId="55" fillId="0" borderId="23" xfId="42" applyFont="1" applyFill="1" applyBorder="1" applyAlignment="1">
      <alignment horizontal="center" vertical="center"/>
    </xf>
    <xf numFmtId="0" fontId="52" fillId="0" borderId="24" xfId="42" applyFont="1" applyFill="1" applyBorder="1" applyAlignment="1">
      <alignment horizontal="center" vertical="center"/>
    </xf>
    <xf numFmtId="0" fontId="52" fillId="0" borderId="20" xfId="42" applyFont="1" applyFill="1" applyBorder="1" applyAlignment="1">
      <alignment horizontal="center" vertical="center"/>
    </xf>
    <xf numFmtId="0" fontId="52" fillId="0" borderId="25" xfId="42" applyFont="1" applyFill="1" applyBorder="1" applyAlignment="1">
      <alignment horizontal="center" vertical="center"/>
    </xf>
    <xf numFmtId="0" fontId="55" fillId="0" borderId="28" xfId="42" applyFont="1" applyFill="1" applyBorder="1" applyAlignment="1">
      <alignment horizontal="center" vertical="center"/>
    </xf>
    <xf numFmtId="0" fontId="55" fillId="0" borderId="26" xfId="42" applyFont="1" applyFill="1" applyBorder="1" applyAlignment="1">
      <alignment horizontal="center" vertical="center"/>
    </xf>
    <xf numFmtId="0" fontId="55" fillId="0" borderId="43" xfId="42" applyFont="1" applyFill="1" applyBorder="1" applyAlignment="1">
      <alignment horizontal="center" vertical="center"/>
    </xf>
    <xf numFmtId="0" fontId="52" fillId="0" borderId="44" xfId="42" applyFont="1" applyFill="1" applyBorder="1" applyAlignment="1">
      <alignment horizontal="center" vertical="center" shrinkToFit="1"/>
    </xf>
    <xf numFmtId="0" fontId="52" fillId="0" borderId="26" xfId="42" applyFont="1" applyFill="1" applyBorder="1" applyAlignment="1">
      <alignment horizontal="center" vertical="center" shrinkToFit="1"/>
    </xf>
    <xf numFmtId="0" fontId="52" fillId="0" borderId="43" xfId="42" applyFont="1" applyFill="1" applyBorder="1" applyAlignment="1">
      <alignment horizontal="center" vertical="center" shrinkToFit="1"/>
    </xf>
    <xf numFmtId="0" fontId="55" fillId="0" borderId="44" xfId="42" applyFont="1" applyFill="1" applyBorder="1" applyAlignment="1">
      <alignment horizontal="center" vertical="center"/>
    </xf>
    <xf numFmtId="0" fontId="52" fillId="0" borderId="29" xfId="42" applyFont="1" applyFill="1" applyBorder="1" applyAlignment="1">
      <alignment horizontal="center" vertical="center" shrinkToFit="1"/>
    </xf>
    <xf numFmtId="49" fontId="57" fillId="0" borderId="53" xfId="42" applyNumberFormat="1" applyFont="1" applyFill="1" applyBorder="1" applyAlignment="1">
      <alignment horizontal="center" vertical="center"/>
    </xf>
    <xf numFmtId="0" fontId="57" fillId="0" borderId="53" xfId="42" applyNumberFormat="1" applyFont="1" applyFill="1" applyBorder="1" applyAlignment="1">
      <alignment horizontal="center" vertical="center"/>
    </xf>
    <xf numFmtId="0" fontId="88" fillId="0" borderId="61" xfId="42" applyFont="1" applyFill="1" applyBorder="1" applyAlignment="1">
      <alignment horizontal="left" vertical="center" wrapText="1"/>
    </xf>
    <xf numFmtId="0" fontId="88" fillId="0" borderId="62" xfId="42" applyFont="1" applyFill="1" applyBorder="1" applyAlignment="1">
      <alignment horizontal="left" vertical="center" wrapText="1"/>
    </xf>
    <xf numFmtId="0" fontId="88" fillId="0" borderId="63" xfId="42" applyFont="1" applyFill="1" applyBorder="1" applyAlignment="1">
      <alignment horizontal="left" vertical="center" wrapText="1"/>
    </xf>
    <xf numFmtId="0" fontId="59" fillId="0" borderId="41" xfId="42" applyFont="1" applyFill="1" applyBorder="1" applyAlignment="1">
      <alignment horizontal="center" vertical="center"/>
    </xf>
    <xf numFmtId="0" fontId="59" fillId="0" borderId="12" xfId="42" applyFont="1" applyFill="1" applyBorder="1" applyAlignment="1">
      <alignment horizontal="center" vertical="center"/>
    </xf>
    <xf numFmtId="0" fontId="59" fillId="0" borderId="13" xfId="42" applyFont="1" applyFill="1" applyBorder="1" applyAlignment="1">
      <alignment horizontal="center" vertical="center"/>
    </xf>
    <xf numFmtId="0" fontId="57" fillId="0" borderId="53" xfId="42" applyFont="1" applyFill="1" applyBorder="1" applyAlignment="1">
      <alignment horizontal="center" vertical="center"/>
    </xf>
    <xf numFmtId="0" fontId="57" fillId="0" borderId="55" xfId="42" applyFont="1" applyFill="1" applyBorder="1" applyAlignment="1">
      <alignment horizontal="center" vertical="center"/>
    </xf>
    <xf numFmtId="0" fontId="61" fillId="0" borderId="48" xfId="42" applyFont="1" applyFill="1" applyBorder="1" applyAlignment="1">
      <alignment horizontal="center" vertical="center"/>
    </xf>
    <xf numFmtId="0" fontId="61" fillId="0" borderId="20" xfId="42" applyFont="1" applyFill="1" applyBorder="1" applyAlignment="1">
      <alignment horizontal="center" vertical="center"/>
    </xf>
    <xf numFmtId="0" fontId="61" fillId="0" borderId="19" xfId="42" applyFont="1" applyFill="1" applyBorder="1" applyAlignment="1">
      <alignment horizontal="center" vertical="center"/>
    </xf>
    <xf numFmtId="0" fontId="61" fillId="0" borderId="49" xfId="42" applyFont="1" applyFill="1" applyBorder="1" applyAlignment="1">
      <alignment horizontal="center" vertical="center"/>
    </xf>
    <xf numFmtId="0" fontId="58" fillId="0" borderId="50" xfId="42" applyFont="1" applyFill="1" applyBorder="1" applyAlignment="1">
      <alignment horizontal="center" vertical="center"/>
    </xf>
    <xf numFmtId="0" fontId="58" fillId="0" borderId="26" xfId="42" applyFont="1" applyFill="1" applyBorder="1" applyAlignment="1">
      <alignment horizontal="center" vertical="center"/>
    </xf>
    <xf numFmtId="0" fontId="58" fillId="0" borderId="27" xfId="42" applyFont="1" applyFill="1" applyBorder="1" applyAlignment="1">
      <alignment horizontal="center" vertical="center"/>
    </xf>
    <xf numFmtId="0" fontId="59" fillId="0" borderId="52" xfId="42" applyFont="1" applyFill="1" applyBorder="1" applyAlignment="1">
      <alignment horizontal="center" vertical="center"/>
    </xf>
    <xf numFmtId="0" fontId="59" fillId="0" borderId="53" xfId="42" applyFont="1" applyFill="1" applyBorder="1" applyAlignment="1">
      <alignment horizontal="center" vertical="center"/>
    </xf>
    <xf numFmtId="0" fontId="59" fillId="0" borderId="116" xfId="42" applyFont="1" applyFill="1" applyBorder="1" applyAlignment="1">
      <alignment horizontal="center" vertical="center"/>
    </xf>
    <xf numFmtId="49" fontId="57" fillId="0" borderId="54" xfId="42" applyNumberFormat="1" applyFont="1" applyFill="1" applyBorder="1" applyAlignment="1">
      <alignment horizontal="center" vertical="center"/>
    </xf>
    <xf numFmtId="0" fontId="58" fillId="0" borderId="45" xfId="42" applyFont="1" applyFill="1" applyBorder="1" applyAlignment="1">
      <alignment horizontal="center" vertical="center"/>
    </xf>
    <xf numFmtId="0" fontId="58" fillId="0" borderId="46" xfId="42" applyFont="1" applyFill="1" applyBorder="1" applyAlignment="1">
      <alignment horizontal="center" vertical="center"/>
    </xf>
    <xf numFmtId="0" fontId="58" fillId="0" borderId="47" xfId="42" applyFont="1" applyFill="1" applyBorder="1" applyAlignment="1">
      <alignment horizontal="center" vertical="center"/>
    </xf>
    <xf numFmtId="0" fontId="52" fillId="0" borderId="20" xfId="42" applyFont="1" applyFill="1" applyBorder="1" applyAlignment="1">
      <alignment horizontal="center" vertical="center" shrinkToFit="1"/>
    </xf>
    <xf numFmtId="0" fontId="52" fillId="0" borderId="25" xfId="42" applyFont="1" applyFill="1" applyBorder="1" applyAlignment="1">
      <alignment horizontal="center" vertical="center" shrinkToFit="1"/>
    </xf>
    <xf numFmtId="0" fontId="56" fillId="0" borderId="21" xfId="42" applyFont="1" applyFill="1" applyBorder="1" applyAlignment="1">
      <alignment horizontal="left" vertical="center"/>
    </xf>
    <xf numFmtId="0" fontId="56" fillId="0" borderId="22" xfId="42" applyFont="1" applyFill="1" applyBorder="1" applyAlignment="1">
      <alignment horizontal="left" vertical="center"/>
    </xf>
    <xf numFmtId="0" fontId="56" fillId="0" borderId="42" xfId="42" applyFont="1" applyFill="1" applyBorder="1" applyAlignment="1">
      <alignment horizontal="left" vertical="center"/>
    </xf>
    <xf numFmtId="0" fontId="52" fillId="0" borderId="19" xfId="42" applyFont="1" applyFill="1" applyBorder="1" applyAlignment="1">
      <alignment vertical="center"/>
    </xf>
    <xf numFmtId="0" fontId="52" fillId="0" borderId="20" xfId="42" applyFont="1" applyFill="1" applyBorder="1" applyAlignment="1">
      <alignment vertical="center"/>
    </xf>
    <xf numFmtId="0" fontId="52" fillId="0" borderId="25" xfId="42" applyFont="1" applyFill="1" applyBorder="1" applyAlignment="1">
      <alignment vertical="center"/>
    </xf>
    <xf numFmtId="0" fontId="56" fillId="0" borderId="21" xfId="42" applyFont="1" applyFill="1" applyBorder="1" applyAlignment="1">
      <alignment horizontal="center" vertical="center"/>
    </xf>
    <xf numFmtId="0" fontId="56" fillId="0" borderId="22" xfId="42" applyFont="1" applyFill="1" applyBorder="1" applyAlignment="1">
      <alignment horizontal="center" vertical="center"/>
    </xf>
    <xf numFmtId="0" fontId="56" fillId="0" borderId="42" xfId="42" applyFont="1" applyFill="1" applyBorder="1" applyAlignment="1">
      <alignment horizontal="center" vertical="center"/>
    </xf>
    <xf numFmtId="0" fontId="55" fillId="0" borderId="31" xfId="0" applyFont="1" applyBorder="1" applyAlignment="1">
      <alignment horizontal="center" vertical="center"/>
    </xf>
    <xf numFmtId="0" fontId="55" fillId="0" borderId="0" xfId="0" applyFont="1" applyBorder="1" applyAlignment="1">
      <alignment horizontal="center" vertical="center"/>
    </xf>
    <xf numFmtId="0" fontId="55" fillId="0" borderId="32" xfId="0" applyFont="1" applyBorder="1" applyAlignment="1">
      <alignment horizontal="center" vertical="center"/>
    </xf>
    <xf numFmtId="0" fontId="55" fillId="0" borderId="35" xfId="0" applyFont="1" applyBorder="1" applyAlignment="1">
      <alignment horizontal="center" vertical="center"/>
    </xf>
    <xf numFmtId="0" fontId="55" fillId="0" borderId="59" xfId="0" applyFont="1" applyBorder="1" applyAlignment="1">
      <alignment horizontal="left" vertical="center" wrapText="1"/>
    </xf>
    <xf numFmtId="0" fontId="55" fillId="0" borderId="0" xfId="0" applyFont="1" applyBorder="1" applyAlignment="1">
      <alignment horizontal="left" vertical="center"/>
    </xf>
    <xf numFmtId="0" fontId="55" fillId="0" borderId="58" xfId="0" applyFont="1" applyBorder="1" applyAlignment="1">
      <alignment horizontal="left" vertical="center"/>
    </xf>
    <xf numFmtId="0" fontId="55" fillId="0" borderId="59" xfId="0" applyFont="1" applyBorder="1" applyAlignment="1">
      <alignment horizontal="left" vertical="center"/>
    </xf>
    <xf numFmtId="0" fontId="55" fillId="0" borderId="34" xfId="0" applyFont="1" applyBorder="1" applyAlignment="1">
      <alignment horizontal="left" vertical="center"/>
    </xf>
    <xf numFmtId="0" fontId="55" fillId="0" borderId="35" xfId="0" applyFont="1" applyBorder="1" applyAlignment="1">
      <alignment horizontal="left" vertical="center"/>
    </xf>
    <xf numFmtId="0" fontId="55" fillId="0" borderId="33" xfId="0" applyFont="1" applyBorder="1" applyAlignment="1">
      <alignment horizontal="left" vertical="center"/>
    </xf>
    <xf numFmtId="0" fontId="52" fillId="25" borderId="61" xfId="42" applyFont="1" applyFill="1" applyBorder="1" applyAlignment="1">
      <alignment horizontal="left" vertical="center" shrinkToFit="1"/>
    </xf>
    <xf numFmtId="0" fontId="52" fillId="25" borderId="62" xfId="42" applyFont="1" applyFill="1" applyBorder="1" applyAlignment="1">
      <alignment horizontal="left" vertical="center" shrinkToFit="1"/>
    </xf>
    <xf numFmtId="0" fontId="52" fillId="25" borderId="63" xfId="42" applyFont="1" applyFill="1" applyBorder="1" applyAlignment="1">
      <alignment horizontal="left" vertical="center" shrinkToFit="1"/>
    </xf>
    <xf numFmtId="0" fontId="65" fillId="0" borderId="0" xfId="42" applyFont="1" applyFill="1" applyBorder="1" applyAlignment="1">
      <alignment horizontal="left" wrapText="1"/>
    </xf>
    <xf numFmtId="0" fontId="66" fillId="0" borderId="0" xfId="42" applyFont="1" applyFill="1" applyBorder="1" applyAlignment="1">
      <alignment horizontal="left" wrapText="1"/>
    </xf>
    <xf numFmtId="0" fontId="53" fillId="0" borderId="123" xfId="0" applyFont="1" applyBorder="1" applyAlignment="1">
      <alignment horizontal="center" vertical="center" wrapText="1"/>
    </xf>
    <xf numFmtId="0" fontId="53" fillId="0" borderId="124" xfId="0" applyFont="1" applyBorder="1" applyAlignment="1">
      <alignment horizontal="center" vertical="center"/>
    </xf>
    <xf numFmtId="0" fontId="53" fillId="0" borderId="11" xfId="0" applyFont="1" applyBorder="1" applyAlignment="1">
      <alignment horizontal="center" vertical="center"/>
    </xf>
    <xf numFmtId="0" fontId="55" fillId="0" borderId="123" xfId="42" applyFont="1" applyFill="1" applyBorder="1" applyAlignment="1">
      <alignment horizontal="center" vertical="center" wrapText="1"/>
    </xf>
    <xf numFmtId="0" fontId="55" fillId="0" borderId="124" xfId="42" applyFont="1" applyFill="1" applyBorder="1" applyAlignment="1">
      <alignment horizontal="center" vertical="center" wrapText="1"/>
    </xf>
    <xf numFmtId="0" fontId="55" fillId="0" borderId="11" xfId="42" applyFont="1" applyFill="1" applyBorder="1" applyAlignment="1">
      <alignment horizontal="center" vertical="center" wrapText="1"/>
    </xf>
    <xf numFmtId="0" fontId="55" fillId="0" borderId="59" xfId="42" applyFont="1" applyFill="1" applyBorder="1" applyAlignment="1">
      <alignment horizontal="center" vertical="center" wrapText="1"/>
    </xf>
    <xf numFmtId="0" fontId="55" fillId="0" borderId="0" xfId="42" applyFont="1" applyFill="1" applyBorder="1" applyAlignment="1">
      <alignment horizontal="center" vertical="center" wrapText="1"/>
    </xf>
    <xf numFmtId="0" fontId="55" fillId="0" borderId="58" xfId="42" applyFont="1" applyFill="1" applyBorder="1" applyAlignment="1">
      <alignment horizontal="center" vertical="center" wrapText="1"/>
    </xf>
    <xf numFmtId="0" fontId="55" fillId="0" borderId="34" xfId="42" applyFont="1" applyFill="1" applyBorder="1" applyAlignment="1">
      <alignment horizontal="center" vertical="center" wrapText="1"/>
    </xf>
    <xf numFmtId="0" fontId="55" fillId="0" borderId="35" xfId="42" applyFont="1" applyFill="1" applyBorder="1" applyAlignment="1">
      <alignment horizontal="center" vertical="center" wrapText="1"/>
    </xf>
    <xf numFmtId="0" fontId="55" fillId="0" borderId="33" xfId="42" applyFont="1" applyFill="1" applyBorder="1" applyAlignment="1">
      <alignment horizontal="center" vertical="center" wrapText="1"/>
    </xf>
    <xf numFmtId="0" fontId="55" fillId="0" borderId="121" xfId="42" applyFont="1" applyFill="1" applyBorder="1" applyAlignment="1">
      <alignment horizontal="center" vertical="center"/>
    </xf>
    <xf numFmtId="0" fontId="55" fillId="0" borderId="122" xfId="42" applyFont="1" applyFill="1" applyBorder="1" applyAlignment="1">
      <alignment horizontal="center" vertical="center"/>
    </xf>
    <xf numFmtId="0" fontId="55" fillId="0" borderId="76" xfId="42" applyFont="1" applyFill="1" applyBorder="1" applyAlignment="1">
      <alignment horizontal="center" vertical="center"/>
    </xf>
    <xf numFmtId="0" fontId="69" fillId="0" borderId="69" xfId="42" applyFont="1" applyFill="1" applyBorder="1" applyAlignment="1">
      <alignment horizontal="center" vertical="center"/>
    </xf>
    <xf numFmtId="0" fontId="69" fillId="0" borderId="38" xfId="42" applyFont="1" applyFill="1" applyBorder="1" applyAlignment="1">
      <alignment horizontal="center" vertical="center"/>
    </xf>
    <xf numFmtId="0" fontId="69" fillId="0" borderId="70" xfId="42" applyFont="1" applyFill="1" applyBorder="1" applyAlignment="1">
      <alignment horizontal="center" vertical="center"/>
    </xf>
    <xf numFmtId="0" fontId="55" fillId="0" borderId="56" xfId="42" applyFont="1" applyFill="1" applyBorder="1" applyAlignment="1">
      <alignment horizontal="center" vertical="center"/>
    </xf>
    <xf numFmtId="0" fontId="55" fillId="0" borderId="71" xfId="42" applyFont="1" applyFill="1" applyBorder="1" applyAlignment="1">
      <alignment horizontal="center" vertical="center"/>
    </xf>
    <xf numFmtId="0" fontId="55" fillId="0" borderId="124" xfId="42" applyFont="1" applyFill="1" applyBorder="1" applyAlignment="1">
      <alignment horizontal="center" vertical="center"/>
    </xf>
    <xf numFmtId="0" fontId="55" fillId="0" borderId="125" xfId="42" applyFont="1" applyFill="1" applyBorder="1" applyAlignment="1">
      <alignment horizontal="center" vertical="center"/>
    </xf>
    <xf numFmtId="0" fontId="55" fillId="0" borderId="0" xfId="42" applyFont="1" applyFill="1" applyBorder="1" applyAlignment="1">
      <alignment horizontal="center" vertical="center"/>
    </xf>
    <xf numFmtId="0" fontId="55" fillId="0" borderId="57" xfId="42" applyFont="1" applyFill="1" applyBorder="1" applyAlignment="1">
      <alignment horizontal="center" vertical="center"/>
    </xf>
    <xf numFmtId="0" fontId="55" fillId="0" borderId="35" xfId="42" applyFont="1" applyFill="1" applyBorder="1" applyAlignment="1">
      <alignment horizontal="center" vertical="center"/>
    </xf>
    <xf numFmtId="0" fontId="55" fillId="0" borderId="36" xfId="42" applyFont="1" applyFill="1" applyBorder="1" applyAlignment="1">
      <alignment horizontal="center" vertical="center"/>
    </xf>
    <xf numFmtId="0" fontId="55" fillId="0" borderId="68" xfId="42" applyFont="1" applyFill="1" applyBorder="1" applyAlignment="1">
      <alignment horizontal="center" vertical="center" shrinkToFit="1"/>
    </xf>
    <xf numFmtId="0" fontId="53" fillId="0" borderId="56" xfId="0" applyFont="1" applyBorder="1" applyAlignment="1">
      <alignment horizontal="center" vertical="center" shrinkToFit="1"/>
    </xf>
    <xf numFmtId="0" fontId="55" fillId="0" borderId="118" xfId="42" applyFont="1" applyFill="1" applyBorder="1" applyAlignment="1">
      <alignment horizontal="left" vertical="center"/>
    </xf>
    <xf numFmtId="0" fontId="55" fillId="0" borderId="119" xfId="42" applyFont="1" applyFill="1" applyBorder="1" applyAlignment="1">
      <alignment horizontal="left" vertical="center"/>
    </xf>
    <xf numFmtId="0" fontId="55" fillId="0" borderId="120" xfId="42" applyFont="1" applyFill="1" applyBorder="1" applyAlignment="1">
      <alignment horizontal="left" vertical="center"/>
    </xf>
    <xf numFmtId="0" fontId="55" fillId="0" borderId="59" xfId="42" applyFont="1" applyFill="1" applyBorder="1" applyAlignment="1">
      <alignment horizontal="left" vertical="center"/>
    </xf>
    <xf numFmtId="0" fontId="55" fillId="0" borderId="0" xfId="42" applyFont="1" applyFill="1" applyBorder="1" applyAlignment="1">
      <alignment horizontal="left" vertical="center"/>
    </xf>
    <xf numFmtId="0" fontId="55" fillId="0" borderId="58" xfId="42" applyFont="1" applyFill="1" applyBorder="1" applyAlignment="1">
      <alignment horizontal="left" vertical="center"/>
    </xf>
    <xf numFmtId="0" fontId="55" fillId="0" borderId="65" xfId="42" applyFont="1" applyFill="1" applyBorder="1" applyAlignment="1">
      <alignment horizontal="left" vertical="center"/>
    </xf>
    <xf numFmtId="0" fontId="55" fillId="0" borderId="66" xfId="42" applyFont="1" applyFill="1" applyBorder="1" applyAlignment="1">
      <alignment horizontal="left" vertical="center"/>
    </xf>
    <xf numFmtId="0" fontId="55" fillId="0" borderId="67" xfId="42" applyFont="1" applyFill="1" applyBorder="1" applyAlignment="1">
      <alignment horizontal="left" vertical="center"/>
    </xf>
    <xf numFmtId="0" fontId="55" fillId="0" borderId="118" xfId="42" applyFont="1" applyFill="1" applyBorder="1" applyAlignment="1">
      <alignment horizontal="left" vertical="center" wrapText="1"/>
    </xf>
    <xf numFmtId="0" fontId="55" fillId="0" borderId="119" xfId="42" applyFont="1" applyFill="1" applyBorder="1" applyAlignment="1">
      <alignment horizontal="left" vertical="center" wrapText="1"/>
    </xf>
    <xf numFmtId="0" fontId="55" fillId="0" borderId="120" xfId="42" applyFont="1" applyFill="1" applyBorder="1" applyAlignment="1">
      <alignment horizontal="left" vertical="center" wrapText="1"/>
    </xf>
    <xf numFmtId="0" fontId="55" fillId="0" borderId="28" xfId="42" applyFont="1" applyFill="1" applyBorder="1" applyAlignment="1">
      <alignment horizontal="left" vertical="center" wrapText="1"/>
    </xf>
    <xf numFmtId="0" fontId="55" fillId="0" borderId="26" xfId="42" applyFont="1" applyFill="1" applyBorder="1" applyAlignment="1">
      <alignment horizontal="left" vertical="center" wrapText="1"/>
    </xf>
    <xf numFmtId="0" fontId="55" fillId="0" borderId="27" xfId="42" applyFont="1" applyFill="1" applyBorder="1" applyAlignment="1">
      <alignment horizontal="left" vertical="center" wrapText="1"/>
    </xf>
    <xf numFmtId="0" fontId="52" fillId="0" borderId="19" xfId="42" applyFont="1" applyFill="1" applyBorder="1" applyAlignment="1">
      <alignment horizontal="center" vertical="center"/>
    </xf>
    <xf numFmtId="0" fontId="55" fillId="25" borderId="61" xfId="42" applyFont="1" applyFill="1" applyBorder="1" applyAlignment="1">
      <alignment horizontal="left" vertical="center" wrapText="1" shrinkToFit="1"/>
    </xf>
    <xf numFmtId="0" fontId="55" fillId="25" borderId="62" xfId="42" applyFont="1" applyFill="1" applyBorder="1" applyAlignment="1">
      <alignment horizontal="left" vertical="center" wrapText="1" shrinkToFit="1"/>
    </xf>
    <xf numFmtId="0" fontId="55" fillId="25" borderId="63" xfId="42" applyFont="1" applyFill="1" applyBorder="1" applyAlignment="1">
      <alignment horizontal="left" vertical="center" wrapText="1" shrinkToFit="1"/>
    </xf>
    <xf numFmtId="0" fontId="55" fillId="25" borderId="62" xfId="42" applyFont="1" applyFill="1" applyBorder="1" applyAlignment="1">
      <alignment horizontal="left" vertical="center" shrinkToFit="1"/>
    </xf>
    <xf numFmtId="0" fontId="55" fillId="25" borderId="63" xfId="42" applyFont="1" applyFill="1" applyBorder="1" applyAlignment="1">
      <alignment horizontal="left" vertical="center" shrinkToFit="1"/>
    </xf>
    <xf numFmtId="0" fontId="54" fillId="0" borderId="0" xfId="42" applyFont="1" applyFill="1" applyBorder="1" applyAlignment="1">
      <alignment horizontal="center" vertical="center" wrapText="1"/>
    </xf>
    <xf numFmtId="0" fontId="59" fillId="0" borderId="18" xfId="42" applyFont="1" applyFill="1" applyBorder="1" applyAlignment="1">
      <alignment horizontal="center" vertical="center"/>
    </xf>
    <xf numFmtId="0" fontId="59" fillId="0" borderId="14" xfId="42" applyFont="1" applyFill="1" applyBorder="1" applyAlignment="1">
      <alignment horizontal="center" vertical="center"/>
    </xf>
    <xf numFmtId="0" fontId="59" fillId="0" borderId="37" xfId="42" applyFont="1" applyFill="1" applyBorder="1" applyAlignment="1">
      <alignment horizontal="center" vertical="center"/>
    </xf>
    <xf numFmtId="49" fontId="60" fillId="0" borderId="38" xfId="42" applyNumberFormat="1" applyFont="1" applyFill="1" applyBorder="1" applyAlignment="1">
      <alignment horizontal="center" vertical="center"/>
    </xf>
    <xf numFmtId="49" fontId="60" fillId="0" borderId="39" xfId="42" applyNumberFormat="1" applyFont="1" applyFill="1" applyBorder="1" applyAlignment="1">
      <alignment horizontal="center" vertical="center"/>
    </xf>
    <xf numFmtId="49" fontId="60" fillId="0" borderId="40" xfId="42" applyNumberFormat="1" applyFont="1" applyFill="1" applyBorder="1" applyAlignment="1">
      <alignment horizontal="center" vertical="center"/>
    </xf>
    <xf numFmtId="49" fontId="60" fillId="0" borderId="85" xfId="42" applyNumberFormat="1" applyFont="1" applyFill="1" applyBorder="1" applyAlignment="1">
      <alignment horizontal="center" vertical="center"/>
    </xf>
    <xf numFmtId="49" fontId="60" fillId="0" borderId="14" xfId="42" applyNumberFormat="1" applyFont="1" applyFill="1" applyBorder="1" applyAlignment="1">
      <alignment horizontal="center" vertical="center"/>
    </xf>
    <xf numFmtId="49" fontId="60" fillId="0" borderId="37" xfId="42" applyNumberFormat="1" applyFont="1" applyFill="1" applyBorder="1" applyAlignment="1">
      <alignment horizontal="center" vertical="center"/>
    </xf>
    <xf numFmtId="55" fontId="28" fillId="0" borderId="0" xfId="46" applyNumberFormat="1" applyFont="1" applyAlignment="1">
      <alignment vertical="top" wrapText="1"/>
    </xf>
    <xf numFmtId="0" fontId="77" fillId="0" borderId="0" xfId="41" applyFont="1" applyAlignment="1">
      <alignment horizontal="center" vertical="top" wrapText="1"/>
    </xf>
    <xf numFmtId="0" fontId="77" fillId="0" borderId="0" xfId="41" applyFont="1" applyAlignment="1">
      <alignment horizontal="center" vertical="top"/>
    </xf>
    <xf numFmtId="0" fontId="77" fillId="0" borderId="0" xfId="41" applyFont="1" applyAlignment="1">
      <alignment vertical="top" wrapText="1"/>
    </xf>
    <xf numFmtId="0" fontId="30" fillId="0" borderId="123" xfId="41" applyFont="1" applyBorder="1" applyAlignment="1">
      <alignment horizontal="center" vertical="center" wrapText="1"/>
    </xf>
    <xf numFmtId="0" fontId="30" fillId="0" borderId="124" xfId="41" applyFont="1" applyBorder="1" applyAlignment="1">
      <alignment horizontal="center" vertical="center" wrapText="1"/>
    </xf>
    <xf numFmtId="0" fontId="30" fillId="0" borderId="11" xfId="41" applyFont="1" applyBorder="1" applyAlignment="1">
      <alignment horizontal="center" vertical="center" wrapText="1"/>
    </xf>
    <xf numFmtId="0" fontId="30" fillId="0" borderId="59" xfId="41" applyFont="1" applyBorder="1" applyAlignment="1">
      <alignment horizontal="center" vertical="center" wrapText="1"/>
    </xf>
    <xf numFmtId="0" fontId="30" fillId="0" borderId="0" xfId="41" applyFont="1" applyAlignment="1">
      <alignment horizontal="center" vertical="center" wrapText="1"/>
    </xf>
    <xf numFmtId="0" fontId="30" fillId="0" borderId="58" xfId="41" applyFont="1" applyBorder="1" applyAlignment="1">
      <alignment horizontal="center" vertical="center" wrapText="1"/>
    </xf>
    <xf numFmtId="0" fontId="30" fillId="0" borderId="60" xfId="41" applyFont="1" applyBorder="1" applyAlignment="1">
      <alignment horizontal="center" vertical="center" wrapText="1"/>
    </xf>
    <xf numFmtId="0" fontId="30" fillId="0" borderId="12" xfId="41" applyFont="1" applyBorder="1" applyAlignment="1">
      <alignment horizontal="center" vertical="center" wrapText="1"/>
    </xf>
    <xf numFmtId="0" fontId="30" fillId="0" borderId="13" xfId="41" applyFont="1" applyBorder="1" applyAlignment="1">
      <alignment horizontal="center" vertical="center" wrapText="1"/>
    </xf>
    <xf numFmtId="0" fontId="74" fillId="0" borderId="121" xfId="41" applyFont="1" applyBorder="1" applyAlignment="1">
      <alignment vertical="center" wrapText="1"/>
    </xf>
    <xf numFmtId="0" fontId="74" fillId="0" borderId="122" xfId="41" applyFont="1" applyBorder="1" applyAlignment="1">
      <alignment vertical="center" wrapText="1"/>
    </xf>
    <xf numFmtId="0" fontId="74" fillId="0" borderId="76" xfId="41" applyFont="1" applyBorder="1" applyAlignment="1">
      <alignment vertical="center" wrapText="1"/>
    </xf>
    <xf numFmtId="0" fontId="30" fillId="0" borderId="56" xfId="41" applyFont="1" applyBorder="1" applyAlignment="1">
      <alignment vertical="center"/>
    </xf>
    <xf numFmtId="0" fontId="30" fillId="0" borderId="121" xfId="41" applyFont="1" applyBorder="1" applyAlignment="1">
      <alignment vertical="center"/>
    </xf>
    <xf numFmtId="0" fontId="74" fillId="0" borderId="121" xfId="41" applyFont="1" applyBorder="1" applyAlignment="1">
      <alignment horizontal="left" vertical="center" wrapText="1"/>
    </xf>
    <xf numFmtId="0" fontId="74" fillId="0" borderId="122" xfId="41" applyFont="1" applyBorder="1" applyAlignment="1">
      <alignment horizontal="left" vertical="center" wrapText="1"/>
    </xf>
    <xf numFmtId="0" fontId="30" fillId="0" borderId="122" xfId="41" applyFont="1" applyBorder="1" applyAlignment="1">
      <alignment vertical="center"/>
    </xf>
    <xf numFmtId="0" fontId="30" fillId="0" borderId="60" xfId="41" applyFont="1" applyBorder="1" applyAlignment="1">
      <alignment vertical="center"/>
    </xf>
    <xf numFmtId="0" fontId="30" fillId="0" borderId="12" xfId="41" applyFont="1" applyBorder="1" applyAlignment="1">
      <alignment vertical="center"/>
    </xf>
    <xf numFmtId="0" fontId="74" fillId="0" borderId="60" xfId="41" applyFont="1" applyBorder="1" applyAlignment="1">
      <alignment horizontal="left" vertical="center" wrapText="1"/>
    </xf>
    <xf numFmtId="0" fontId="74" fillId="0" borderId="12" xfId="41" applyFont="1" applyBorder="1" applyAlignment="1">
      <alignment horizontal="left" vertical="center" wrapText="1"/>
    </xf>
    <xf numFmtId="0" fontId="30" fillId="0" borderId="79" xfId="41" applyFont="1" applyBorder="1" applyAlignment="1">
      <alignment vertical="center"/>
    </xf>
    <xf numFmtId="0" fontId="30" fillId="0" borderId="121" xfId="41" applyFont="1" applyBorder="1" applyAlignment="1">
      <alignment horizontal="left" vertical="center"/>
    </xf>
    <xf numFmtId="0" fontId="30" fillId="0" borderId="122" xfId="41" applyFont="1" applyBorder="1" applyAlignment="1">
      <alignment horizontal="left" vertical="center"/>
    </xf>
    <xf numFmtId="0" fontId="30" fillId="0" borderId="123" xfId="41" applyFont="1" applyBorder="1" applyAlignment="1">
      <alignment horizontal="left" vertical="center"/>
    </xf>
    <xf numFmtId="0" fontId="30" fillId="0" borderId="124" xfId="41" applyFont="1" applyBorder="1" applyAlignment="1">
      <alignment horizontal="left" vertical="center"/>
    </xf>
    <xf numFmtId="0" fontId="30" fillId="0" borderId="11" xfId="41" applyFont="1" applyBorder="1" applyAlignment="1">
      <alignment horizontal="left" vertical="center"/>
    </xf>
    <xf numFmtId="0" fontId="30" fillId="0" borderId="60" xfId="41" applyFont="1" applyBorder="1" applyAlignment="1">
      <alignment horizontal="left" vertical="center"/>
    </xf>
    <xf numFmtId="0" fontId="30" fillId="0" borderId="12" xfId="41" applyFont="1" applyBorder="1" applyAlignment="1">
      <alignment horizontal="left" vertical="center"/>
    </xf>
    <xf numFmtId="0" fontId="30" fillId="0" borderId="13" xfId="41" applyFont="1" applyBorder="1" applyAlignment="1">
      <alignment horizontal="left" vertical="center"/>
    </xf>
    <xf numFmtId="0" fontId="75" fillId="0" borderId="124" xfId="41" applyFont="1" applyBorder="1" applyAlignment="1">
      <alignment horizontal="center" vertical="center" shrinkToFit="1"/>
    </xf>
    <xf numFmtId="0" fontId="75" fillId="0" borderId="11" xfId="41" applyFont="1" applyBorder="1" applyAlignment="1">
      <alignment horizontal="center" vertical="center" shrinkToFit="1"/>
    </xf>
    <xf numFmtId="0" fontId="74" fillId="0" borderId="76" xfId="41" applyFont="1" applyBorder="1" applyAlignment="1">
      <alignment horizontal="left" vertical="center" wrapText="1"/>
    </xf>
    <xf numFmtId="0" fontId="30" fillId="0" borderId="56" xfId="41" applyFont="1" applyBorder="1" applyAlignment="1">
      <alignment horizontal="left" vertical="center"/>
    </xf>
    <xf numFmtId="0" fontId="74" fillId="0" borderId="121" xfId="41" applyFont="1" applyBorder="1" applyAlignment="1">
      <alignment horizontal="left" vertical="center"/>
    </xf>
    <xf numFmtId="0" fontId="74" fillId="0" borderId="122" xfId="41" applyFont="1" applyBorder="1" applyAlignment="1">
      <alignment horizontal="left" vertical="center"/>
    </xf>
    <xf numFmtId="0" fontId="74" fillId="0" borderId="76" xfId="41" applyFont="1" applyBorder="1" applyAlignment="1">
      <alignment horizontal="left" vertical="center"/>
    </xf>
    <xf numFmtId="0" fontId="30" fillId="0" borderId="0" xfId="41" applyFont="1" applyAlignment="1">
      <alignment horizontal="center" vertical="center"/>
    </xf>
    <xf numFmtId="0" fontId="35" fillId="0" borderId="95" xfId="41" applyFont="1" applyFill="1" applyBorder="1" applyAlignment="1">
      <alignment horizontal="center" vertical="center" wrapText="1"/>
    </xf>
    <xf numFmtId="0" fontId="35" fillId="0" borderId="96" xfId="41" applyFont="1" applyFill="1" applyBorder="1" applyAlignment="1">
      <alignment horizontal="center" vertical="center"/>
    </xf>
    <xf numFmtId="0" fontId="35" fillId="0" borderId="97" xfId="41" applyFont="1" applyFill="1" applyBorder="1" applyAlignment="1">
      <alignment horizontal="center" vertical="center"/>
    </xf>
    <xf numFmtId="177" fontId="33" fillId="0" borderId="72" xfId="41" applyNumberFormat="1" applyFont="1" applyFill="1" applyBorder="1" applyAlignment="1">
      <alignment vertical="center" shrinkToFit="1"/>
    </xf>
    <xf numFmtId="177" fontId="33" fillId="0" borderId="73" xfId="41" applyNumberFormat="1" applyFont="1" applyFill="1" applyBorder="1" applyAlignment="1">
      <alignment vertical="center" shrinkToFit="1"/>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177" fontId="40" fillId="0" borderId="100" xfId="41" applyNumberFormat="1" applyFont="1" applyFill="1" applyBorder="1" applyAlignment="1">
      <alignment horizontal="left" vertical="center" wrapText="1"/>
    </xf>
    <xf numFmtId="177" fontId="40" fillId="0" borderId="101" xfId="41" applyNumberFormat="1" applyFont="1" applyFill="1" applyBorder="1" applyAlignment="1">
      <alignment horizontal="left" vertical="center" wrapText="1"/>
    </xf>
    <xf numFmtId="177" fontId="40" fillId="0" borderId="102" xfId="41" applyNumberFormat="1" applyFont="1" applyFill="1" applyBorder="1" applyAlignment="1">
      <alignment horizontal="left" vertical="center" wrapText="1"/>
    </xf>
    <xf numFmtId="177" fontId="40" fillId="0" borderId="103" xfId="41" applyNumberFormat="1" applyFont="1" applyFill="1" applyBorder="1" applyAlignment="1">
      <alignment horizontal="left" vertical="center" wrapText="1"/>
    </xf>
    <xf numFmtId="177" fontId="40" fillId="0" borderId="0" xfId="41" applyNumberFormat="1" applyFont="1" applyFill="1" applyBorder="1" applyAlignment="1">
      <alignment horizontal="left" vertical="center" wrapText="1"/>
    </xf>
    <xf numFmtId="177" fontId="40" fillId="0" borderId="104" xfId="41" applyNumberFormat="1" applyFont="1" applyFill="1" applyBorder="1" applyAlignment="1">
      <alignment horizontal="left" vertical="center" wrapText="1"/>
    </xf>
    <xf numFmtId="177" fontId="40" fillId="0" borderId="105" xfId="41" applyNumberFormat="1" applyFont="1" applyFill="1" applyBorder="1" applyAlignment="1">
      <alignment horizontal="left" vertical="center" wrapText="1"/>
    </xf>
    <xf numFmtId="177" fontId="40" fillId="0" borderId="106" xfId="41" applyNumberFormat="1" applyFont="1" applyFill="1" applyBorder="1" applyAlignment="1">
      <alignment horizontal="left" vertical="center" wrapText="1"/>
    </xf>
    <xf numFmtId="177" fontId="40" fillId="0" borderId="107" xfId="41" applyNumberFormat="1" applyFont="1" applyFill="1" applyBorder="1" applyAlignment="1">
      <alignment horizontal="left" vertical="center" wrapText="1"/>
    </xf>
    <xf numFmtId="177" fontId="33" fillId="0" borderId="32" xfId="41" applyNumberFormat="1" applyFont="1" applyFill="1" applyBorder="1" applyAlignment="1">
      <alignment vertical="center" shrinkToFit="1"/>
    </xf>
    <xf numFmtId="177" fontId="33" fillId="0" borderId="35" xfId="41" applyNumberFormat="1" applyFont="1" applyFill="1" applyBorder="1" applyAlignment="1">
      <alignment vertical="center" shrinkToFit="1"/>
    </xf>
    <xf numFmtId="177" fontId="33" fillId="0" borderId="0" xfId="41" applyNumberFormat="1" applyFont="1" applyFill="1" applyBorder="1" applyAlignment="1">
      <alignment horizontal="right" vertical="center" shrinkToFit="1"/>
    </xf>
    <xf numFmtId="177" fontId="33" fillId="0" borderId="12" xfId="41" applyNumberFormat="1" applyFont="1" applyFill="1" applyBorder="1" applyAlignment="1">
      <alignment horizontal="right" vertical="center" shrinkToFit="1"/>
    </xf>
    <xf numFmtId="177" fontId="0" fillId="0" borderId="31" xfId="41" applyNumberFormat="1" applyFont="1" applyFill="1" applyBorder="1" applyAlignment="1">
      <alignment horizontal="left" vertical="center"/>
    </xf>
    <xf numFmtId="177" fontId="7"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7" fillId="0" borderId="124" xfId="41" applyNumberFormat="1" applyFont="1" applyFill="1" applyBorder="1" applyAlignment="1">
      <alignment horizontal="left" vertical="center"/>
    </xf>
    <xf numFmtId="181" fontId="51" fillId="0" borderId="125" xfId="41" applyNumberFormat="1" applyFont="1" applyFill="1" applyBorder="1" applyAlignment="1">
      <alignment horizontal="center" vertical="center" wrapText="1"/>
    </xf>
    <xf numFmtId="181" fontId="51" fillId="0" borderId="57" xfId="41" applyNumberFormat="1" applyFont="1" applyFill="1" applyBorder="1" applyAlignment="1">
      <alignment horizontal="center" vertical="center" wrapText="1"/>
    </xf>
    <xf numFmtId="181" fontId="51" fillId="0" borderId="134"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7" fillId="0" borderId="0" xfId="41" applyNumberFormat="1" applyFont="1" applyFill="1" applyBorder="1" applyAlignment="1">
      <alignment horizontal="left" vertical="center" wrapText="1"/>
    </xf>
    <xf numFmtId="177" fontId="7" fillId="0" borderId="41" xfId="41" applyNumberFormat="1" applyFont="1" applyFill="1" applyBorder="1" applyAlignment="1">
      <alignment horizontal="left" vertical="center" wrapText="1"/>
    </xf>
    <xf numFmtId="177" fontId="7" fillId="0" borderId="12" xfId="41" applyNumberFormat="1" applyFont="1" applyFill="1" applyBorder="1" applyAlignment="1">
      <alignment horizontal="left" vertical="center" wrapText="1"/>
    </xf>
    <xf numFmtId="181" fontId="51" fillId="0" borderId="36" xfId="41" applyNumberFormat="1" applyFont="1" applyFill="1" applyBorder="1" applyAlignment="1">
      <alignment horizontal="center" vertical="center" wrapText="1"/>
    </xf>
    <xf numFmtId="177" fontId="7" fillId="0" borderId="32" xfId="41" applyNumberFormat="1" applyFont="1" applyFill="1" applyBorder="1" applyAlignment="1">
      <alignment horizontal="left" vertical="center" wrapText="1"/>
    </xf>
    <xf numFmtId="177" fontId="7" fillId="0" borderId="35" xfId="41" applyNumberFormat="1" applyFont="1" applyFill="1" applyBorder="1" applyAlignment="1">
      <alignment horizontal="left" vertical="center" wrapText="1"/>
    </xf>
    <xf numFmtId="177" fontId="33" fillId="0" borderId="35" xfId="41" applyNumberFormat="1" applyFont="1" applyFill="1" applyBorder="1" applyAlignment="1">
      <alignment horizontal="right" vertical="center" shrinkToFit="1"/>
    </xf>
    <xf numFmtId="0" fontId="35" fillId="0" borderId="0" xfId="41" applyFont="1" applyFill="1" applyAlignment="1">
      <alignment horizontal="left" vertical="center" wrapText="1"/>
    </xf>
    <xf numFmtId="177" fontId="33" fillId="0" borderId="72" xfId="41" applyNumberFormat="1" applyFont="1" applyFill="1" applyBorder="1" applyAlignment="1">
      <alignment horizontal="left" vertical="center"/>
    </xf>
    <xf numFmtId="177" fontId="33" fillId="0" borderId="73" xfId="41" applyNumberFormat="1" applyFont="1" applyFill="1" applyBorder="1" applyAlignment="1">
      <alignment horizontal="left" vertical="center"/>
    </xf>
    <xf numFmtId="177" fontId="31" fillId="0" borderId="73" xfId="41" applyNumberFormat="1" applyFont="1" applyFill="1" applyBorder="1" applyAlignment="1">
      <alignment horizontal="center" vertical="center"/>
    </xf>
    <xf numFmtId="177" fontId="31" fillId="0" borderId="74" xfId="41" applyNumberFormat="1" applyFont="1" applyFill="1" applyBorder="1" applyAlignment="1">
      <alignment horizontal="center" vertical="center"/>
    </xf>
    <xf numFmtId="0" fontId="42" fillId="26" borderId="0" xfId="41" applyFont="1" applyFill="1" applyAlignment="1">
      <alignment horizontal="left" vertical="center"/>
    </xf>
    <xf numFmtId="0" fontId="36" fillId="0" borderId="0" xfId="41" applyFont="1" applyFill="1" applyAlignment="1">
      <alignment horizontal="left" vertical="top" wrapText="1"/>
    </xf>
    <xf numFmtId="0" fontId="35" fillId="0" borderId="0" xfId="41" applyFont="1" applyFill="1" applyAlignment="1">
      <alignment horizontal="left" vertical="top" wrapText="1"/>
    </xf>
    <xf numFmtId="0" fontId="35" fillId="0" borderId="0" xfId="41" applyFont="1" applyFill="1" applyAlignment="1">
      <alignment vertical="top" wrapText="1"/>
    </xf>
    <xf numFmtId="0" fontId="31" fillId="0" borderId="87" xfId="41" applyFont="1" applyFill="1" applyBorder="1" applyAlignment="1">
      <alignment horizontal="center" vertical="center"/>
    </xf>
    <xf numFmtId="0" fontId="4" fillId="0" borderId="91" xfId="41" applyFill="1" applyBorder="1"/>
    <xf numFmtId="0" fontId="31" fillId="0" borderId="88" xfId="41" applyFont="1" applyFill="1" applyBorder="1" applyAlignment="1">
      <alignment horizontal="center" vertical="center"/>
    </xf>
    <xf numFmtId="0" fontId="31" fillId="0" borderId="89" xfId="41" applyFont="1" applyFill="1" applyBorder="1" applyAlignment="1">
      <alignment horizontal="center" vertical="center"/>
    </xf>
    <xf numFmtId="0" fontId="31" fillId="0" borderId="90" xfId="41" applyFont="1" applyFill="1" applyBorder="1" applyAlignment="1">
      <alignment horizontal="center" vertical="center"/>
    </xf>
    <xf numFmtId="0" fontId="31" fillId="0" borderId="92" xfId="41" applyFont="1" applyFill="1" applyBorder="1" applyAlignment="1">
      <alignment horizontal="center" vertical="center"/>
    </xf>
    <xf numFmtId="0" fontId="31" fillId="0" borderId="93" xfId="41" applyFont="1" applyFill="1" applyBorder="1" applyAlignment="1">
      <alignment horizontal="center" vertical="center"/>
    </xf>
    <xf numFmtId="0" fontId="31" fillId="0" borderId="94" xfId="41" applyFont="1" applyFill="1" applyBorder="1" applyAlignment="1">
      <alignment horizontal="center" vertical="center"/>
    </xf>
    <xf numFmtId="177" fontId="33" fillId="0" borderId="0" xfId="41" applyNumberFormat="1" applyFont="1" applyFill="1" applyAlignment="1">
      <alignment vertical="center" shrinkToFit="1"/>
    </xf>
    <xf numFmtId="177" fontId="40" fillId="0" borderId="108" xfId="41" applyNumberFormat="1" applyFont="1" applyFill="1" applyBorder="1" applyAlignment="1">
      <alignment vertical="center" wrapText="1"/>
    </xf>
    <xf numFmtId="177" fontId="40" fillId="0" borderId="109" xfId="41" applyNumberFormat="1" applyFont="1" applyFill="1" applyBorder="1" applyAlignment="1">
      <alignment vertical="center" wrapText="1"/>
    </xf>
    <xf numFmtId="177" fontId="40" fillId="0" borderId="110" xfId="41" applyNumberFormat="1" applyFont="1" applyFill="1" applyBorder="1" applyAlignment="1">
      <alignment vertical="center" wrapText="1"/>
    </xf>
    <xf numFmtId="177" fontId="40" fillId="0" borderId="111" xfId="41" applyNumberFormat="1" applyFont="1" applyFill="1" applyBorder="1" applyAlignment="1">
      <alignment vertical="center" wrapText="1"/>
    </xf>
    <xf numFmtId="177" fontId="40" fillId="0" borderId="0" xfId="41" applyNumberFormat="1" applyFont="1" applyFill="1" applyBorder="1" applyAlignment="1">
      <alignment vertical="center" wrapText="1"/>
    </xf>
    <xf numFmtId="177" fontId="40" fillId="0" borderId="112" xfId="41" applyNumberFormat="1" applyFont="1" applyFill="1" applyBorder="1" applyAlignment="1">
      <alignment vertical="center" wrapText="1"/>
    </xf>
    <xf numFmtId="177" fontId="40" fillId="0" borderId="113" xfId="41" applyNumberFormat="1" applyFont="1" applyFill="1" applyBorder="1" applyAlignment="1">
      <alignment vertical="center" wrapText="1"/>
    </xf>
    <xf numFmtId="177" fontId="40" fillId="0" borderId="114" xfId="41" applyNumberFormat="1" applyFont="1" applyFill="1" applyBorder="1" applyAlignment="1">
      <alignment vertical="center" wrapText="1"/>
    </xf>
    <xf numFmtId="177" fontId="40" fillId="0" borderId="115" xfId="41" applyNumberFormat="1" applyFont="1" applyFill="1" applyBorder="1" applyAlignment="1">
      <alignment vertical="center" wrapText="1"/>
    </xf>
    <xf numFmtId="177" fontId="33" fillId="0" borderId="0" xfId="41" applyNumberFormat="1" applyFont="1" applyFill="1" applyAlignment="1">
      <alignment horizontal="left" vertical="center"/>
    </xf>
    <xf numFmtId="0" fontId="42" fillId="29" borderId="0" xfId="41" applyFont="1" applyFill="1" applyAlignment="1">
      <alignment horizontal="left" vertical="center"/>
    </xf>
    <xf numFmtId="0" fontId="31" fillId="0" borderId="80" xfId="41" applyFont="1" applyFill="1" applyBorder="1" applyAlignment="1">
      <alignment horizontal="center" vertical="center" shrinkToFit="1"/>
    </xf>
    <xf numFmtId="0" fontId="31" fillId="0" borderId="64" xfId="41" applyFont="1" applyFill="1" applyBorder="1" applyAlignment="1">
      <alignment horizontal="center" vertical="center" shrinkToFit="1"/>
    </xf>
    <xf numFmtId="0" fontId="42" fillId="31" borderId="0" xfId="41" applyFont="1" applyFill="1" applyAlignment="1">
      <alignment horizontal="left" vertical="center"/>
    </xf>
    <xf numFmtId="0" fontId="31" fillId="30" borderId="92" xfId="41" applyFont="1" applyFill="1" applyBorder="1" applyAlignment="1">
      <alignment horizontal="center" vertical="center"/>
    </xf>
    <xf numFmtId="0" fontId="31" fillId="30" borderId="93" xfId="41" applyFont="1" applyFill="1" applyBorder="1" applyAlignment="1">
      <alignment horizontal="center" vertical="center"/>
    </xf>
    <xf numFmtId="0" fontId="31" fillId="30" borderId="80" xfId="41" applyFont="1" applyFill="1" applyBorder="1" applyAlignment="1">
      <alignment horizontal="center" vertical="center" shrinkToFit="1"/>
    </xf>
    <xf numFmtId="0" fontId="31" fillId="30" borderId="64" xfId="41" applyFont="1" applyFill="1" applyBorder="1" applyAlignment="1">
      <alignment horizontal="center" vertical="center" shrinkToFit="1"/>
    </xf>
    <xf numFmtId="0" fontId="77" fillId="0" borderId="56" xfId="41" applyFont="1" applyBorder="1" applyAlignment="1">
      <alignment horizontal="center" vertical="center" wrapText="1"/>
    </xf>
    <xf numFmtId="0" fontId="77" fillId="0" borderId="56" xfId="41" applyFont="1" applyBorder="1" applyAlignment="1">
      <alignment horizontal="center" vertical="center"/>
    </xf>
    <xf numFmtId="0" fontId="30" fillId="0" borderId="56" xfId="41" applyFont="1" applyBorder="1" applyAlignment="1">
      <alignment horizontal="left" vertical="center" wrapText="1"/>
    </xf>
    <xf numFmtId="0" fontId="81" fillId="0" borderId="56" xfId="41" applyFont="1" applyBorder="1" applyAlignment="1">
      <alignment horizontal="center" vertical="center" wrapText="1"/>
    </xf>
    <xf numFmtId="0" fontId="81" fillId="0" borderId="56" xfId="41" applyFont="1" applyBorder="1" applyAlignment="1">
      <alignment horizontal="center" vertical="center"/>
    </xf>
    <xf numFmtId="0" fontId="41" fillId="0" borderId="0" xfId="41" applyFont="1" applyAlignment="1">
      <alignment horizontal="center" vertical="center" wrapText="1"/>
    </xf>
    <xf numFmtId="0" fontId="30" fillId="0" borderId="56" xfId="41" applyFont="1" applyBorder="1" applyAlignment="1">
      <alignment horizontal="center" vertical="center"/>
    </xf>
    <xf numFmtId="0" fontId="30" fillId="0" borderId="76" xfId="41" applyFont="1" applyBorder="1" applyAlignment="1">
      <alignment horizontal="left" vertical="center"/>
    </xf>
    <xf numFmtId="0" fontId="30" fillId="0" borderId="123" xfId="41" applyFont="1" applyBorder="1" applyAlignment="1">
      <alignment horizontal="center" vertical="center"/>
    </xf>
    <xf numFmtId="0" fontId="30" fillId="0" borderId="124" xfId="41" applyFont="1" applyBorder="1" applyAlignment="1">
      <alignment horizontal="center" vertical="center"/>
    </xf>
    <xf numFmtId="0" fontId="30" fillId="0" borderId="11" xfId="41" applyFont="1" applyBorder="1" applyAlignment="1">
      <alignment horizontal="center" vertical="center"/>
    </xf>
    <xf numFmtId="0" fontId="30" fillId="0" borderId="59" xfId="41" applyFont="1" applyBorder="1" applyAlignment="1">
      <alignment horizontal="center" vertical="center"/>
    </xf>
    <xf numFmtId="0" fontId="30" fillId="0" borderId="58" xfId="41" applyFont="1" applyBorder="1" applyAlignment="1">
      <alignment horizontal="center" vertical="center"/>
    </xf>
    <xf numFmtId="0" fontId="30" fillId="0" borderId="60" xfId="41" applyFont="1" applyBorder="1" applyAlignment="1">
      <alignment horizontal="center" vertical="center"/>
    </xf>
    <xf numFmtId="0" fontId="30" fillId="0" borderId="12" xfId="41" applyFont="1" applyBorder="1" applyAlignment="1">
      <alignment horizontal="center" vertical="center"/>
    </xf>
    <xf numFmtId="0" fontId="30" fillId="0" borderId="13" xfId="41" applyFont="1" applyBorder="1" applyAlignment="1">
      <alignment horizontal="center" vertical="center"/>
    </xf>
    <xf numFmtId="0" fontId="77" fillId="0" borderId="123" xfId="41" applyFont="1" applyBorder="1" applyAlignment="1">
      <alignment horizontal="center" vertical="center" wrapText="1"/>
    </xf>
    <xf numFmtId="0" fontId="77" fillId="0" borderId="124" xfId="41" applyFont="1" applyBorder="1" applyAlignment="1">
      <alignment horizontal="center" vertical="center"/>
    </xf>
    <xf numFmtId="0" fontId="77" fillId="0" borderId="11" xfId="41" applyFont="1" applyBorder="1" applyAlignment="1">
      <alignment horizontal="center" vertical="center"/>
    </xf>
    <xf numFmtId="0" fontId="77" fillId="0" borderId="59" xfId="41" applyFont="1" applyBorder="1" applyAlignment="1">
      <alignment horizontal="center" vertical="center"/>
    </xf>
    <xf numFmtId="0" fontId="77" fillId="0" borderId="0" xfId="41" applyFont="1" applyAlignment="1">
      <alignment horizontal="center" vertical="center"/>
    </xf>
    <xf numFmtId="0" fontId="77" fillId="0" borderId="58" xfId="41" applyFont="1" applyBorder="1" applyAlignment="1">
      <alignment horizontal="center" vertical="center"/>
    </xf>
    <xf numFmtId="0" fontId="77" fillId="0" borderId="60" xfId="41" applyFont="1" applyBorder="1" applyAlignment="1">
      <alignment horizontal="center" vertical="center"/>
    </xf>
    <xf numFmtId="0" fontId="77" fillId="0" borderId="12" xfId="41" applyFont="1" applyBorder="1" applyAlignment="1">
      <alignment horizontal="center" vertical="center"/>
    </xf>
    <xf numFmtId="0" fontId="77" fillId="0" borderId="13" xfId="41" applyFont="1" applyBorder="1" applyAlignment="1">
      <alignment horizontal="center" vertical="center"/>
    </xf>
    <xf numFmtId="0" fontId="89" fillId="0" borderId="0" xfId="86" applyAlignment="1">
      <alignment horizontal="left" vertical="center"/>
    </xf>
    <xf numFmtId="0" fontId="89" fillId="32" borderId="121" xfId="86" applyFill="1" applyBorder="1" applyAlignment="1">
      <alignment horizontal="center" vertical="center"/>
    </xf>
    <xf numFmtId="0" fontId="89" fillId="32" borderId="122" xfId="86" applyFill="1" applyBorder="1" applyAlignment="1">
      <alignment horizontal="center" vertical="center"/>
    </xf>
    <xf numFmtId="0" fontId="89" fillId="0" borderId="56" xfId="86" applyBorder="1" applyAlignment="1">
      <alignment horizontal="center" vertical="center"/>
    </xf>
    <xf numFmtId="0" fontId="89" fillId="0" borderId="121" xfId="86" applyBorder="1" applyAlignment="1">
      <alignment horizontal="center" vertical="center"/>
    </xf>
    <xf numFmtId="0" fontId="89" fillId="0" borderId="122" xfId="86" applyBorder="1" applyAlignment="1">
      <alignment horizontal="center" vertical="center"/>
    </xf>
    <xf numFmtId="0" fontId="89" fillId="0" borderId="56" xfId="86" applyBorder="1" applyAlignment="1">
      <alignment horizontal="center" vertical="center" wrapText="1"/>
    </xf>
    <xf numFmtId="183" fontId="89" fillId="0" borderId="121" xfId="86" applyNumberFormat="1" applyBorder="1" applyAlignment="1">
      <alignment horizontal="center" vertical="center"/>
    </xf>
    <xf numFmtId="183" fontId="89" fillId="0" borderId="122" xfId="86" applyNumberFormat="1" applyBorder="1" applyAlignment="1">
      <alignment horizontal="center" vertical="center"/>
    </xf>
    <xf numFmtId="182" fontId="4" fillId="28" borderId="121" xfId="87" applyNumberFormat="1" applyFont="1" applyFill="1" applyBorder="1" applyAlignment="1">
      <alignment horizontal="center" vertical="center"/>
    </xf>
    <xf numFmtId="182" fontId="4" fillId="28" borderId="122" xfId="87" applyNumberFormat="1" applyFont="1" applyFill="1" applyBorder="1" applyAlignment="1">
      <alignment horizontal="center" vertical="center"/>
    </xf>
    <xf numFmtId="182" fontId="4" fillId="28" borderId="76" xfId="87" applyNumberFormat="1" applyFont="1" applyFill="1" applyBorder="1" applyAlignment="1">
      <alignment horizontal="center" vertical="center"/>
    </xf>
    <xf numFmtId="0" fontId="89" fillId="0" borderId="121" xfId="86" applyBorder="1" applyAlignment="1">
      <alignment horizontal="center" vertical="center" wrapText="1"/>
    </xf>
    <xf numFmtId="0" fontId="89" fillId="0" borderId="122" xfId="86" applyBorder="1" applyAlignment="1">
      <alignment horizontal="center" vertical="center" wrapText="1"/>
    </xf>
    <xf numFmtId="0" fontId="89" fillId="0" borderId="76" xfId="86" applyBorder="1" applyAlignment="1">
      <alignment horizontal="center" vertical="center" wrapText="1"/>
    </xf>
    <xf numFmtId="0" fontId="89" fillId="0" borderId="76" xfId="86" applyBorder="1" applyAlignment="1">
      <alignment horizontal="center" vertical="center"/>
    </xf>
    <xf numFmtId="0" fontId="89" fillId="32" borderId="56" xfId="86" applyFill="1" applyBorder="1" applyAlignment="1">
      <alignment horizontal="center" vertical="center"/>
    </xf>
    <xf numFmtId="0" fontId="86" fillId="0" borderId="0" xfId="86" applyFont="1" applyAlignment="1">
      <alignment horizontal="center" vertical="center"/>
    </xf>
    <xf numFmtId="0" fontId="89" fillId="32" borderId="66" xfId="86" applyFill="1" applyBorder="1" applyAlignment="1">
      <alignment horizontal="center" vertical="center" shrinkToFit="1"/>
    </xf>
    <xf numFmtId="0" fontId="89" fillId="32" borderId="62" xfId="86" applyFill="1" applyBorder="1" applyAlignment="1">
      <alignment horizontal="center" vertical="center" shrinkToFit="1"/>
    </xf>
    <xf numFmtId="0" fontId="30" fillId="0" borderId="121" xfId="41" applyFont="1" applyBorder="1" applyAlignment="1">
      <alignment horizontal="left" vertical="center" wrapText="1"/>
    </xf>
    <xf numFmtId="0" fontId="30" fillId="0" borderId="122" xfId="41" applyFont="1" applyBorder="1" applyAlignment="1">
      <alignment horizontal="left" vertical="center" wrapText="1"/>
    </xf>
    <xf numFmtId="0" fontId="30" fillId="0" borderId="76" xfId="41" applyFont="1" applyBorder="1" applyAlignment="1">
      <alignment horizontal="left" vertical="center" wrapText="1"/>
    </xf>
    <xf numFmtId="0" fontId="30" fillId="0" borderId="124"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121" xfId="41" applyFont="1" applyBorder="1" applyAlignment="1">
      <alignment horizontal="center" vertical="center"/>
    </xf>
    <xf numFmtId="0" fontId="30" fillId="0" borderId="122" xfId="41" applyFont="1" applyBorder="1" applyAlignment="1">
      <alignment horizontal="center" vertical="center"/>
    </xf>
    <xf numFmtId="1" fontId="30" fillId="0" borderId="121" xfId="41" applyNumberFormat="1" applyFont="1" applyBorder="1" applyAlignment="1">
      <alignment horizontal="center" vertical="center"/>
    </xf>
    <xf numFmtId="1" fontId="30" fillId="0" borderId="122" xfId="41" applyNumberFormat="1" applyFont="1" applyBorder="1" applyAlignment="1">
      <alignment horizontal="center" vertical="center"/>
    </xf>
    <xf numFmtId="0" fontId="87" fillId="0" borderId="0" xfId="86" applyFont="1" applyAlignment="1">
      <alignment horizontal="left"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パーセント 2 2" xfId="85" xr:uid="{00000000-0005-0000-0000-00001C000000}"/>
    <cellStyle name="パーセント 2 2 2" xfId="87" xr:uid="{7A56EFD5-2B52-4320-8AFA-0292937A253D}"/>
    <cellStyle name="メモ" xfId="28" builtinId="10" customBuiltin="1"/>
    <cellStyle name="メモ 2" xfId="56" xr:uid="{00000000-0005-0000-0000-00001E000000}"/>
    <cellStyle name="メモ 2 2" xfId="71" xr:uid="{00000000-0005-0000-0000-00001F000000}"/>
    <cellStyle name="メモ 2 3" xfId="60" xr:uid="{00000000-0005-0000-0000-000020000000}"/>
    <cellStyle name="メモ 3" xfId="55" xr:uid="{00000000-0005-0000-0000-000021000000}"/>
    <cellStyle name="メモ 3 2" xfId="70" xr:uid="{00000000-0005-0000-0000-000022000000}"/>
    <cellStyle name="メモ 4" xfId="59" xr:uid="{00000000-0005-0000-0000-000023000000}"/>
    <cellStyle name="メモ 4 2" xfId="79" xr:uid="{00000000-0005-0000-0000-000024000000}"/>
    <cellStyle name="メモ 4 3" xfId="78" xr:uid="{00000000-0005-0000-0000-000025000000}"/>
    <cellStyle name="メモ 5" xfId="61" xr:uid="{00000000-0005-0000-0000-000026000000}"/>
    <cellStyle name="リンク セル" xfId="29" builtinId="24" customBuiltin="1"/>
    <cellStyle name="悪い" xfId="30" builtinId="27" customBuiltin="1"/>
    <cellStyle name="計算" xfId="31" builtinId="22" customBuiltin="1"/>
    <cellStyle name="計算 2" xfId="54" xr:uid="{00000000-0005-0000-0000-00002A000000}"/>
    <cellStyle name="計算 2 2" xfId="69" xr:uid="{00000000-0005-0000-0000-00002B000000}"/>
    <cellStyle name="計算 3" xfId="62" xr:uid="{00000000-0005-0000-0000-00002C000000}"/>
    <cellStyle name="警告文" xfId="32" builtinId="11" customBuiltin="1"/>
    <cellStyle name="桁区切り 2" xfId="45" xr:uid="{00000000-0005-0000-0000-00002E000000}"/>
    <cellStyle name="桁区切り 2 2" xfId="81" xr:uid="{00000000-0005-0000-0000-00002F000000}"/>
    <cellStyle name="桁区切り 3" xfId="73" xr:uid="{00000000-0005-0000-0000-000030000000}"/>
    <cellStyle name="桁区切り 3 2" xfId="77"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7000000}"/>
    <cellStyle name="集計 2 2" xfId="68" xr:uid="{00000000-0005-0000-0000-000038000000}"/>
    <cellStyle name="集計 3" xfId="63" xr:uid="{00000000-0005-0000-0000-000039000000}"/>
    <cellStyle name="出力" xfId="38" builtinId="21" customBuiltin="1"/>
    <cellStyle name="出力 2" xfId="52" xr:uid="{00000000-0005-0000-0000-00003B000000}"/>
    <cellStyle name="出力 2 2" xfId="67" xr:uid="{00000000-0005-0000-0000-00003C000000}"/>
    <cellStyle name="出力 3" xfId="64" xr:uid="{00000000-0005-0000-0000-00003D000000}"/>
    <cellStyle name="説明文" xfId="39" builtinId="53" customBuiltin="1"/>
    <cellStyle name="入力" xfId="40" builtinId="20" customBuiltin="1"/>
    <cellStyle name="入力 2" xfId="51" xr:uid="{00000000-0005-0000-0000-000040000000}"/>
    <cellStyle name="入力 2 2" xfId="66" xr:uid="{00000000-0005-0000-0000-000041000000}"/>
    <cellStyle name="入力 3" xfId="65" xr:uid="{00000000-0005-0000-0000-000042000000}"/>
    <cellStyle name="標準" xfId="0" builtinId="0"/>
    <cellStyle name="標準 2" xfId="41" xr:uid="{00000000-0005-0000-0000-000044000000}"/>
    <cellStyle name="標準 2 2" xfId="47" xr:uid="{00000000-0005-0000-0000-000045000000}"/>
    <cellStyle name="標準 2 2 2" xfId="57" xr:uid="{00000000-0005-0000-0000-000046000000}"/>
    <cellStyle name="標準 2 3" xfId="58" xr:uid="{00000000-0005-0000-0000-000047000000}"/>
    <cellStyle name="標準 2 4" xfId="75" xr:uid="{00000000-0005-0000-0000-000048000000}"/>
    <cellStyle name="標準 2_【定期巡回】届出書" xfId="82" xr:uid="{00000000-0005-0000-0000-000049000000}"/>
    <cellStyle name="標準 3" xfId="44" xr:uid="{00000000-0005-0000-0000-00004A000000}"/>
    <cellStyle name="標準 3 2" xfId="48" xr:uid="{00000000-0005-0000-0000-00004B000000}"/>
    <cellStyle name="標準 3 2 2" xfId="84" xr:uid="{00000000-0005-0000-0000-00004C000000}"/>
    <cellStyle name="標準 3 2 2 2" xfId="86" xr:uid="{74165881-9E5C-4D3E-8BF1-FC43820DC6E0}"/>
    <cellStyle name="標準 3 3" xfId="76" xr:uid="{00000000-0005-0000-0000-00004D000000}"/>
    <cellStyle name="標準 3 3 2" xfId="83" xr:uid="{00000000-0005-0000-0000-00004E000000}"/>
    <cellStyle name="標準 4" xfId="46" xr:uid="{00000000-0005-0000-0000-00004F000000}"/>
    <cellStyle name="標準 5" xfId="49" xr:uid="{00000000-0005-0000-0000-000050000000}"/>
    <cellStyle name="標準 6" xfId="50" xr:uid="{00000000-0005-0000-0000-000051000000}"/>
    <cellStyle name="標準 7" xfId="72" xr:uid="{00000000-0005-0000-0000-000052000000}"/>
    <cellStyle name="標準 7 2" xfId="80" xr:uid="{00000000-0005-0000-0000-000053000000}"/>
    <cellStyle name="標準_fukushi_kasan" xfId="42" xr:uid="{00000000-0005-0000-0000-000054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100</xdr:col>
      <xdr:colOff>23813</xdr:colOff>
      <xdr:row>53</xdr:row>
      <xdr:rowOff>190499</xdr:rowOff>
    </xdr:from>
    <xdr:to>
      <xdr:col>129</xdr:col>
      <xdr:colOff>47625</xdr:colOff>
      <xdr:row>59</xdr:row>
      <xdr:rowOff>59530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2132469" y="16073437"/>
          <a:ext cx="2738437" cy="1226343"/>
        </a:xfrm>
        <a:prstGeom prst="wedgeRoundRectCallout">
          <a:avLst>
            <a:gd name="adj1" fmla="val -60826"/>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サービス提供体制強化加算について、地域密着型通所介護はイの</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Ⅰ</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Ⅲ</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となります。</a:t>
          </a:r>
          <a:endPar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ロは療養型通所介護です。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94"/>
  <sheetViews>
    <sheetView showGridLines="0" tabSelected="1" view="pageBreakPreview" zoomScaleNormal="100" zoomScaleSheetLayoutView="100" workbookViewId="0"/>
  </sheetViews>
  <sheetFormatPr defaultColWidth="1.83203125" defaultRowHeight="10.5"/>
  <cols>
    <col min="1" max="5" width="1.83203125" style="81" customWidth="1"/>
    <col min="6" max="14" width="2.1640625" style="81" customWidth="1"/>
    <col min="15" max="29" width="1.83203125" style="81" customWidth="1"/>
    <col min="30" max="41" width="2.33203125" style="81" customWidth="1"/>
    <col min="42" max="43" width="1.33203125" style="81" customWidth="1"/>
    <col min="44" max="48" width="0.83203125" style="81" customWidth="1"/>
    <col min="49" max="49" width="2" style="81" customWidth="1"/>
    <col min="50" max="50" width="3.1640625" style="81" customWidth="1"/>
    <col min="51" max="51" width="3.6640625" style="81" customWidth="1"/>
    <col min="52" max="52" width="3.1640625" style="81" customWidth="1"/>
    <col min="53" max="53" width="3.83203125" style="81" customWidth="1"/>
    <col min="54" max="54" width="3.1640625" style="81" customWidth="1"/>
    <col min="55" max="55" width="3.6640625" style="81" customWidth="1"/>
    <col min="56" max="56" width="3.5" style="81" customWidth="1"/>
    <col min="57" max="57" width="4.33203125" style="81" customWidth="1"/>
    <col min="58" max="59" width="3.1640625" style="81" customWidth="1"/>
    <col min="60" max="60" width="3.6640625" style="81" customWidth="1"/>
    <col min="61" max="63" width="3.1640625" style="81" customWidth="1"/>
    <col min="64" max="92" width="1.83203125" style="81" customWidth="1"/>
    <col min="93" max="96" width="2.5" style="81" customWidth="1"/>
    <col min="97" max="97" width="2.33203125" style="81" customWidth="1"/>
    <col min="98" max="98" width="2.83203125" style="81" customWidth="1"/>
    <col min="99" max="99" width="1.33203125" style="81" customWidth="1"/>
    <col min="100" max="108" width="1.83203125" style="81" customWidth="1"/>
    <col min="109" max="110" width="1.83203125" style="81" hidden="1" customWidth="1"/>
    <col min="111" max="111" width="0.33203125" style="81" hidden="1" customWidth="1"/>
    <col min="112" max="112" width="0.1640625" style="81" hidden="1" customWidth="1"/>
    <col min="113" max="115" width="1.83203125" style="81" customWidth="1"/>
    <col min="116" max="116" width="2.5" style="81" customWidth="1"/>
    <col min="117" max="16384" width="1.83203125" style="81"/>
  </cols>
  <sheetData>
    <row r="1" spans="1:115" s="169" customFormat="1" ht="20.100000000000001" customHeight="1">
      <c r="A1" s="87"/>
    </row>
    <row r="2" spans="1:115" ht="34.5" customHeight="1">
      <c r="A2" s="396" t="s">
        <v>36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6"/>
      <c r="BW2" s="396"/>
      <c r="BX2" s="396"/>
      <c r="BY2" s="396"/>
      <c r="BZ2" s="396"/>
      <c r="CA2" s="396"/>
      <c r="CB2" s="396"/>
      <c r="CC2" s="396"/>
      <c r="CD2" s="396"/>
      <c r="CE2" s="396"/>
      <c r="CF2" s="396"/>
      <c r="CG2" s="396"/>
      <c r="CH2" s="396"/>
      <c r="CI2" s="396"/>
      <c r="CJ2" s="396"/>
      <c r="CK2" s="396"/>
      <c r="CL2" s="396"/>
      <c r="CM2" s="396"/>
      <c r="CN2" s="396"/>
      <c r="CO2" s="396"/>
      <c r="CP2" s="396"/>
      <c r="CQ2" s="396"/>
      <c r="CR2" s="396"/>
      <c r="CS2" s="82"/>
      <c r="CT2" s="82"/>
      <c r="DK2" s="83"/>
    </row>
    <row r="3" spans="1:115" ht="14.25"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row>
    <row r="4" spans="1:115" s="84" customFormat="1" ht="18.75" customHeight="1">
      <c r="CB4" s="85"/>
      <c r="CC4" s="85"/>
      <c r="CQ4" s="86" t="s">
        <v>79</v>
      </c>
      <c r="CT4" s="86"/>
      <c r="DB4" s="86"/>
    </row>
    <row r="5" spans="1:115" s="84" customFormat="1" ht="17.25">
      <c r="B5" s="87" t="s">
        <v>334</v>
      </c>
    </row>
    <row r="6" spans="1:115" s="84" customFormat="1" ht="9" customHeight="1"/>
    <row r="7" spans="1:115" s="84" customFormat="1" ht="26.25" customHeight="1">
      <c r="BC7" s="85" t="s">
        <v>3</v>
      </c>
      <c r="BD7" s="85"/>
    </row>
    <row r="8" spans="1:115" s="84" customFormat="1" ht="30" customHeight="1">
      <c r="AZ8" s="88" t="s">
        <v>4</v>
      </c>
      <c r="BC8" s="85" t="s">
        <v>1</v>
      </c>
      <c r="BD8" s="85"/>
    </row>
    <row r="9" spans="1:115" s="84" customFormat="1" ht="27.75" customHeight="1">
      <c r="BC9" s="85" t="s">
        <v>5</v>
      </c>
      <c r="BD9" s="85"/>
      <c r="CQ9" s="85"/>
      <c r="CT9" s="85"/>
      <c r="DB9" s="85"/>
    </row>
    <row r="10" spans="1:115" s="84" customFormat="1" ht="20.100000000000001" customHeight="1">
      <c r="B10" s="87" t="s">
        <v>6</v>
      </c>
    </row>
    <row r="11" spans="1:115" s="84" customFormat="1" ht="30" customHeight="1">
      <c r="B11" s="87"/>
    </row>
    <row r="12" spans="1:115" s="84" customFormat="1" ht="20.100000000000001" customHeight="1">
      <c r="B12" s="89" t="s">
        <v>19</v>
      </c>
      <c r="C12" s="85"/>
    </row>
    <row r="13" spans="1:115" s="84" customFormat="1" ht="12.75" thickBot="1"/>
    <row r="14" spans="1:115" s="84" customFormat="1" ht="30" customHeight="1">
      <c r="I14" s="397" t="s">
        <v>7</v>
      </c>
      <c r="J14" s="398"/>
      <c r="K14" s="398"/>
      <c r="L14" s="398"/>
      <c r="M14" s="398"/>
      <c r="N14" s="398"/>
      <c r="O14" s="398"/>
      <c r="P14" s="398"/>
      <c r="Q14" s="398"/>
      <c r="R14" s="398"/>
      <c r="S14" s="398"/>
      <c r="T14" s="398"/>
      <c r="U14" s="398"/>
      <c r="V14" s="398"/>
      <c r="W14" s="398"/>
      <c r="X14" s="398"/>
      <c r="Y14" s="398"/>
      <c r="Z14" s="398"/>
      <c r="AA14" s="398"/>
      <c r="AB14" s="398"/>
      <c r="AC14" s="398"/>
      <c r="AD14" s="399"/>
      <c r="AE14" s="400" t="s">
        <v>22</v>
      </c>
      <c r="AF14" s="400"/>
      <c r="AG14" s="400"/>
      <c r="AH14" s="400"/>
      <c r="AI14" s="400"/>
      <c r="AJ14" s="400" t="s">
        <v>23</v>
      </c>
      <c r="AK14" s="400"/>
      <c r="AL14" s="400"/>
      <c r="AM14" s="400"/>
      <c r="AN14" s="400"/>
      <c r="AO14" s="400"/>
      <c r="AP14" s="400"/>
      <c r="AQ14" s="400"/>
      <c r="AR14" s="400"/>
      <c r="AS14" s="400"/>
      <c r="AT14" s="400"/>
      <c r="AU14" s="400"/>
      <c r="AV14" s="400"/>
      <c r="AW14" s="400"/>
      <c r="AX14" s="400"/>
      <c r="AY14" s="400"/>
      <c r="AZ14" s="400"/>
      <c r="BA14" s="400"/>
      <c r="BB14" s="400"/>
      <c r="BC14" s="400"/>
      <c r="BD14" s="400"/>
      <c r="BE14" s="400"/>
      <c r="BF14" s="400"/>
      <c r="BG14" s="403"/>
      <c r="BH14" s="404"/>
      <c r="BI14" s="405"/>
      <c r="BJ14" s="403"/>
      <c r="BK14" s="404"/>
      <c r="BL14" s="404"/>
      <c r="BM14" s="404"/>
      <c r="BN14" s="405"/>
      <c r="BO14" s="403"/>
      <c r="BP14" s="404"/>
      <c r="BQ14" s="404"/>
      <c r="BR14" s="404"/>
      <c r="BS14" s="404"/>
      <c r="BT14" s="405"/>
      <c r="BU14" s="403"/>
      <c r="BV14" s="404"/>
      <c r="BW14" s="404"/>
      <c r="BX14" s="404"/>
      <c r="BY14" s="404"/>
      <c r="BZ14" s="404"/>
      <c r="CA14" s="405"/>
      <c r="CB14" s="401"/>
      <c r="CC14" s="401"/>
      <c r="CD14" s="401"/>
      <c r="CE14" s="401"/>
      <c r="CF14" s="401"/>
      <c r="CG14" s="401"/>
      <c r="CH14" s="401"/>
      <c r="CI14" s="401"/>
      <c r="CJ14" s="401"/>
      <c r="CK14" s="401"/>
      <c r="CL14" s="401"/>
      <c r="CM14" s="401"/>
      <c r="CN14" s="401"/>
      <c r="CO14" s="401"/>
      <c r="CP14" s="401"/>
      <c r="CQ14" s="402"/>
    </row>
    <row r="15" spans="1:115" s="84" customFormat="1" ht="30" customHeight="1">
      <c r="I15" s="276" t="s">
        <v>8</v>
      </c>
      <c r="J15" s="277"/>
      <c r="K15" s="277"/>
      <c r="L15" s="277"/>
      <c r="M15" s="277"/>
      <c r="N15" s="277"/>
      <c r="O15" s="277"/>
      <c r="P15" s="277"/>
      <c r="Q15" s="277"/>
      <c r="R15" s="277"/>
      <c r="S15" s="277"/>
      <c r="T15" s="277"/>
      <c r="U15" s="277"/>
      <c r="V15" s="277"/>
      <c r="W15" s="277"/>
      <c r="X15" s="277"/>
      <c r="Y15" s="277"/>
      <c r="Z15" s="277"/>
      <c r="AA15" s="277"/>
      <c r="AB15" s="277"/>
      <c r="AC15" s="277"/>
      <c r="AD15" s="278"/>
      <c r="AE15" s="390" t="s">
        <v>24</v>
      </c>
      <c r="AF15" s="286"/>
      <c r="AG15" s="286"/>
      <c r="AH15" s="286"/>
      <c r="AI15" s="286"/>
      <c r="AJ15" s="286"/>
      <c r="AK15" s="286"/>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320"/>
      <c r="CI15" s="320"/>
      <c r="CJ15" s="320"/>
      <c r="CK15" s="320"/>
      <c r="CL15" s="320"/>
      <c r="CM15" s="320"/>
      <c r="CN15" s="320"/>
      <c r="CO15" s="320"/>
      <c r="CP15" s="320"/>
      <c r="CQ15" s="321"/>
    </row>
    <row r="16" spans="1:115" s="84" customFormat="1" ht="30" customHeight="1">
      <c r="I16" s="301"/>
      <c r="J16" s="302"/>
      <c r="K16" s="302"/>
      <c r="L16" s="302"/>
      <c r="M16" s="302"/>
      <c r="N16" s="302"/>
      <c r="O16" s="302"/>
      <c r="P16" s="302"/>
      <c r="Q16" s="302"/>
      <c r="R16" s="302"/>
      <c r="S16" s="302"/>
      <c r="T16" s="302"/>
      <c r="U16" s="302"/>
      <c r="V16" s="302"/>
      <c r="W16" s="302"/>
      <c r="X16" s="302"/>
      <c r="Y16" s="302"/>
      <c r="Z16" s="302"/>
      <c r="AA16" s="302"/>
      <c r="AB16" s="302"/>
      <c r="AC16" s="302"/>
      <c r="AD16" s="303"/>
      <c r="AE16" s="322"/>
      <c r="AF16" s="323"/>
      <c r="AG16" s="323"/>
      <c r="AH16" s="323"/>
      <c r="AI16" s="323"/>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3"/>
      <c r="BI16" s="323"/>
      <c r="BJ16" s="323"/>
      <c r="BK16" s="323"/>
      <c r="BL16" s="323"/>
      <c r="BM16" s="323"/>
      <c r="BN16" s="323"/>
      <c r="BO16" s="323"/>
      <c r="BP16" s="323"/>
      <c r="BQ16" s="323"/>
      <c r="BR16" s="323"/>
      <c r="BS16" s="323"/>
      <c r="BT16" s="323"/>
      <c r="BU16" s="323"/>
      <c r="BV16" s="323"/>
      <c r="BW16" s="323"/>
      <c r="BX16" s="323"/>
      <c r="BY16" s="323"/>
      <c r="BZ16" s="323"/>
      <c r="CA16" s="323"/>
      <c r="CB16" s="323"/>
      <c r="CC16" s="323"/>
      <c r="CD16" s="323"/>
      <c r="CE16" s="323"/>
      <c r="CF16" s="323"/>
      <c r="CG16" s="323"/>
      <c r="CH16" s="323"/>
      <c r="CI16" s="323"/>
      <c r="CJ16" s="323"/>
      <c r="CK16" s="323"/>
      <c r="CL16" s="323"/>
      <c r="CM16" s="323"/>
      <c r="CN16" s="323"/>
      <c r="CO16" s="323"/>
      <c r="CP16" s="323"/>
      <c r="CQ16" s="324"/>
    </row>
    <row r="17" spans="2:113" s="84" customFormat="1" ht="30" customHeight="1">
      <c r="I17" s="276" t="s">
        <v>9</v>
      </c>
      <c r="J17" s="277"/>
      <c r="K17" s="277"/>
      <c r="L17" s="277"/>
      <c r="M17" s="277"/>
      <c r="N17" s="277"/>
      <c r="O17" s="277"/>
      <c r="P17" s="277"/>
      <c r="Q17" s="277"/>
      <c r="R17" s="277"/>
      <c r="S17" s="277"/>
      <c r="T17" s="277"/>
      <c r="U17" s="277"/>
      <c r="V17" s="277"/>
      <c r="W17" s="277"/>
      <c r="X17" s="277"/>
      <c r="Y17" s="277"/>
      <c r="Z17" s="277"/>
      <c r="AA17" s="277"/>
      <c r="AB17" s="277"/>
      <c r="AC17" s="277"/>
      <c r="AD17" s="278"/>
      <c r="AE17" s="325" t="s">
        <v>11</v>
      </c>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7"/>
    </row>
    <row r="18" spans="2:113" s="84" customFormat="1" ht="30" customHeight="1">
      <c r="I18" s="301"/>
      <c r="J18" s="302"/>
      <c r="K18" s="302"/>
      <c r="L18" s="302"/>
      <c r="M18" s="302"/>
      <c r="N18" s="302"/>
      <c r="O18" s="302"/>
      <c r="P18" s="302"/>
      <c r="Q18" s="302"/>
      <c r="R18" s="302"/>
      <c r="S18" s="302"/>
      <c r="T18" s="302"/>
      <c r="U18" s="302"/>
      <c r="V18" s="302"/>
      <c r="W18" s="302"/>
      <c r="X18" s="302"/>
      <c r="Y18" s="302"/>
      <c r="Z18" s="302"/>
      <c r="AA18" s="302"/>
      <c r="AB18" s="302"/>
      <c r="AC18" s="302"/>
      <c r="AD18" s="303"/>
      <c r="AE18" s="328"/>
      <c r="AF18" s="329"/>
      <c r="AG18" s="329"/>
      <c r="AH18" s="329"/>
      <c r="AI18" s="329"/>
      <c r="AJ18" s="329"/>
      <c r="AK18" s="329"/>
      <c r="AL18" s="329"/>
      <c r="AM18" s="329"/>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c r="BJ18" s="329"/>
      <c r="BK18" s="329"/>
      <c r="BL18" s="329"/>
      <c r="BM18" s="329"/>
      <c r="BN18" s="329"/>
      <c r="BO18" s="329"/>
      <c r="BP18" s="329"/>
      <c r="BQ18" s="329"/>
      <c r="BR18" s="329"/>
      <c r="BS18" s="329"/>
      <c r="BT18" s="329"/>
      <c r="BU18" s="329"/>
      <c r="BV18" s="329"/>
      <c r="BW18" s="329"/>
      <c r="BX18" s="329"/>
      <c r="BY18" s="329"/>
      <c r="BZ18" s="329"/>
      <c r="CA18" s="329"/>
      <c r="CB18" s="329"/>
      <c r="CC18" s="329"/>
      <c r="CD18" s="329"/>
      <c r="CE18" s="329"/>
      <c r="CF18" s="329"/>
      <c r="CG18" s="329"/>
      <c r="CH18" s="329"/>
      <c r="CI18" s="329"/>
      <c r="CJ18" s="329"/>
      <c r="CK18" s="329"/>
      <c r="CL18" s="329"/>
      <c r="CM18" s="329"/>
      <c r="CN18" s="329"/>
      <c r="CO18" s="329"/>
      <c r="CP18" s="329"/>
      <c r="CQ18" s="330"/>
    </row>
    <row r="19" spans="2:113" s="84" customFormat="1" ht="30" customHeight="1">
      <c r="I19" s="276" t="s">
        <v>10</v>
      </c>
      <c r="J19" s="277"/>
      <c r="K19" s="277"/>
      <c r="L19" s="277"/>
      <c r="M19" s="277"/>
      <c r="N19" s="277"/>
      <c r="O19" s="277"/>
      <c r="P19" s="277"/>
      <c r="Q19" s="277"/>
      <c r="R19" s="277"/>
      <c r="S19" s="277"/>
      <c r="T19" s="277"/>
      <c r="U19" s="277"/>
      <c r="V19" s="277"/>
      <c r="W19" s="277"/>
      <c r="X19" s="277"/>
      <c r="Y19" s="277"/>
      <c r="Z19" s="277"/>
      <c r="AA19" s="277"/>
      <c r="AB19" s="277"/>
      <c r="AC19" s="277"/>
      <c r="AD19" s="278"/>
      <c r="AE19" s="273" t="s">
        <v>29</v>
      </c>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c r="BK19" s="274"/>
      <c r="BL19" s="274"/>
      <c r="BM19" s="274"/>
      <c r="BN19" s="274"/>
      <c r="BO19" s="274"/>
      <c r="BP19" s="274"/>
      <c r="BQ19" s="274"/>
      <c r="BR19" s="274"/>
      <c r="BS19" s="274"/>
      <c r="BT19" s="274"/>
      <c r="BU19" s="274"/>
      <c r="BV19" s="274"/>
      <c r="BW19" s="274"/>
      <c r="BX19" s="274"/>
      <c r="BY19" s="274"/>
      <c r="BZ19" s="274"/>
      <c r="CA19" s="274"/>
      <c r="CB19" s="274"/>
      <c r="CC19" s="274"/>
      <c r="CD19" s="274"/>
      <c r="CE19" s="274"/>
      <c r="CF19" s="274"/>
      <c r="CG19" s="274"/>
      <c r="CH19" s="274"/>
      <c r="CI19" s="274"/>
      <c r="CJ19" s="274"/>
      <c r="CK19" s="274"/>
      <c r="CL19" s="274"/>
      <c r="CM19" s="274"/>
      <c r="CN19" s="274"/>
      <c r="CO19" s="274"/>
      <c r="CP19" s="274"/>
      <c r="CQ19" s="275"/>
    </row>
    <row r="20" spans="2:113" s="84" customFormat="1" ht="30" customHeight="1">
      <c r="I20" s="276" t="s">
        <v>14</v>
      </c>
      <c r="J20" s="277"/>
      <c r="K20" s="277"/>
      <c r="L20" s="277"/>
      <c r="M20" s="277"/>
      <c r="N20" s="277"/>
      <c r="O20" s="277"/>
      <c r="P20" s="277"/>
      <c r="Q20" s="277"/>
      <c r="R20" s="277"/>
      <c r="S20" s="277"/>
      <c r="T20" s="277"/>
      <c r="U20" s="277"/>
      <c r="V20" s="277"/>
      <c r="W20" s="277"/>
      <c r="X20" s="277"/>
      <c r="Y20" s="277"/>
      <c r="Z20" s="277"/>
      <c r="AA20" s="277"/>
      <c r="AB20" s="277"/>
      <c r="AC20" s="277"/>
      <c r="AD20" s="278"/>
      <c r="AE20" s="282" t="s">
        <v>15</v>
      </c>
      <c r="AF20" s="283"/>
      <c r="AG20" s="283"/>
      <c r="AH20" s="283"/>
      <c r="AI20" s="283"/>
      <c r="AJ20" s="283"/>
      <c r="AK20" s="283"/>
      <c r="AL20" s="284"/>
      <c r="AM20" s="285"/>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c r="CO20" s="286"/>
      <c r="CP20" s="286"/>
      <c r="CQ20" s="287"/>
    </row>
    <row r="21" spans="2:113" s="84" customFormat="1" ht="30" customHeight="1" thickBot="1">
      <c r="I21" s="279"/>
      <c r="J21" s="280"/>
      <c r="K21" s="280"/>
      <c r="L21" s="280"/>
      <c r="M21" s="280"/>
      <c r="N21" s="280"/>
      <c r="O21" s="280"/>
      <c r="P21" s="280"/>
      <c r="Q21" s="280"/>
      <c r="R21" s="280"/>
      <c r="S21" s="280"/>
      <c r="T21" s="280"/>
      <c r="U21" s="280"/>
      <c r="V21" s="280"/>
      <c r="W21" s="280"/>
      <c r="X21" s="280"/>
      <c r="Y21" s="280"/>
      <c r="Z21" s="280"/>
      <c r="AA21" s="280"/>
      <c r="AB21" s="280"/>
      <c r="AC21" s="280"/>
      <c r="AD21" s="281"/>
      <c r="AE21" s="288" t="s">
        <v>16</v>
      </c>
      <c r="AF21" s="289"/>
      <c r="AG21" s="289"/>
      <c r="AH21" s="289"/>
      <c r="AI21" s="289"/>
      <c r="AJ21" s="289"/>
      <c r="AK21" s="289"/>
      <c r="AL21" s="290"/>
      <c r="AM21" s="291"/>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3"/>
      <c r="BJ21" s="294" t="s">
        <v>25</v>
      </c>
      <c r="BK21" s="289"/>
      <c r="BL21" s="289"/>
      <c r="BM21" s="289"/>
      <c r="BN21" s="289"/>
      <c r="BO21" s="289"/>
      <c r="BP21" s="289"/>
      <c r="BQ21" s="290"/>
      <c r="BR21" s="291"/>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5"/>
    </row>
    <row r="22" spans="2:113" ht="30" customHeight="1"/>
    <row r="23" spans="2:113" s="84" customFormat="1" ht="20.100000000000001" customHeight="1">
      <c r="B23" s="89" t="s">
        <v>20</v>
      </c>
    </row>
    <row r="24" spans="2:113" s="84" customFormat="1" ht="12.75" thickBot="1"/>
    <row r="25" spans="2:113" s="84" customFormat="1" ht="30" customHeight="1" thickTop="1">
      <c r="I25" s="317" t="s">
        <v>21</v>
      </c>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318"/>
      <c r="BK25" s="318"/>
      <c r="BL25" s="318"/>
      <c r="BM25" s="318"/>
      <c r="BN25" s="318"/>
      <c r="BO25" s="318"/>
      <c r="BP25" s="318"/>
      <c r="BQ25" s="318"/>
      <c r="BR25" s="318"/>
      <c r="BS25" s="318"/>
      <c r="BT25" s="318"/>
      <c r="BU25" s="318"/>
      <c r="BV25" s="318"/>
      <c r="BW25" s="318"/>
      <c r="BX25" s="318"/>
      <c r="BY25" s="318"/>
      <c r="BZ25" s="318"/>
      <c r="CA25" s="318"/>
      <c r="CB25" s="318"/>
      <c r="CC25" s="318"/>
      <c r="CD25" s="318"/>
      <c r="CE25" s="318"/>
      <c r="CF25" s="318"/>
      <c r="CG25" s="318"/>
      <c r="CH25" s="318"/>
      <c r="CI25" s="318"/>
      <c r="CJ25" s="318"/>
      <c r="CK25" s="318"/>
      <c r="CL25" s="318"/>
      <c r="CM25" s="318"/>
      <c r="CN25" s="318"/>
      <c r="CO25" s="318"/>
      <c r="CP25" s="318"/>
      <c r="CQ25" s="319"/>
    </row>
    <row r="26" spans="2:113" s="84" customFormat="1" ht="24.95" customHeight="1">
      <c r="I26" s="306" t="s">
        <v>12</v>
      </c>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8" t="s">
        <v>13</v>
      </c>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9"/>
    </row>
    <row r="27" spans="2:113" s="84" customFormat="1" ht="55.5" customHeight="1" thickBot="1">
      <c r="I27" s="310"/>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3"/>
    </row>
    <row r="28" spans="2:113" s="84" customFormat="1" ht="26.25" customHeight="1" thickBot="1">
      <c r="I28" s="313" t="s">
        <v>2</v>
      </c>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5"/>
      <c r="BB28" s="316"/>
      <c r="BC28" s="296"/>
      <c r="BD28" s="296"/>
      <c r="BE28" s="296"/>
      <c r="BF28" s="296"/>
      <c r="BG28" s="296"/>
      <c r="BH28" s="296"/>
      <c r="BI28" s="296" t="s">
        <v>0</v>
      </c>
      <c r="BJ28" s="296"/>
      <c r="BK28" s="296"/>
      <c r="BL28" s="296"/>
      <c r="BM28" s="296"/>
      <c r="BN28" s="297"/>
      <c r="BO28" s="297"/>
      <c r="BP28" s="297"/>
      <c r="BQ28" s="297"/>
      <c r="BR28" s="297"/>
      <c r="BS28" s="297"/>
      <c r="BT28" s="297"/>
      <c r="BU28" s="296" t="s">
        <v>17</v>
      </c>
      <c r="BV28" s="296"/>
      <c r="BW28" s="296"/>
      <c r="BX28" s="296"/>
      <c r="BY28" s="296"/>
      <c r="BZ28" s="296"/>
      <c r="CA28" s="296"/>
      <c r="CB28" s="297"/>
      <c r="CC28" s="297"/>
      <c r="CD28" s="297"/>
      <c r="CE28" s="297"/>
      <c r="CF28" s="297"/>
      <c r="CG28" s="297"/>
      <c r="CH28" s="297"/>
      <c r="CI28" s="297"/>
      <c r="CJ28" s="297"/>
      <c r="CK28" s="304" t="s">
        <v>18</v>
      </c>
      <c r="CL28" s="304"/>
      <c r="CM28" s="304"/>
      <c r="CN28" s="304"/>
      <c r="CO28" s="304"/>
      <c r="CP28" s="304"/>
      <c r="CQ28" s="305"/>
    </row>
    <row r="29" spans="2:113" ht="30" customHeight="1" thickTop="1"/>
    <row r="30" spans="2:113" s="84" customFormat="1" ht="20.100000000000001" customHeight="1">
      <c r="B30" s="89" t="s">
        <v>49</v>
      </c>
    </row>
    <row r="31" spans="2:113" ht="5.0999999999999996" customHeight="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row>
    <row r="32" spans="2:113" s="91" customFormat="1" ht="20.100000000000001" customHeight="1">
      <c r="D32" s="92"/>
      <c r="E32" s="92"/>
      <c r="F32" s="345" t="s">
        <v>80</v>
      </c>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45"/>
      <c r="AY32" s="345"/>
      <c r="AZ32" s="345"/>
      <c r="BA32" s="345"/>
      <c r="BB32" s="345"/>
      <c r="BC32" s="345"/>
      <c r="BD32" s="345"/>
      <c r="BE32" s="345"/>
      <c r="BF32" s="345"/>
      <c r="BG32" s="345"/>
      <c r="BH32" s="345"/>
      <c r="BI32" s="345"/>
      <c r="BJ32" s="345"/>
      <c r="BK32" s="345"/>
      <c r="BL32" s="345"/>
      <c r="BM32" s="345"/>
      <c r="BN32" s="345"/>
      <c r="BO32" s="345"/>
      <c r="BP32" s="345"/>
      <c r="BQ32" s="345"/>
      <c r="BR32" s="345"/>
      <c r="BS32" s="345"/>
      <c r="BT32" s="345"/>
      <c r="BU32" s="345"/>
      <c r="BV32" s="345"/>
      <c r="BW32" s="345"/>
      <c r="BX32" s="345"/>
      <c r="BY32" s="345"/>
      <c r="BZ32" s="345"/>
      <c r="CA32" s="345"/>
      <c r="CB32" s="345"/>
      <c r="CC32" s="345"/>
      <c r="CD32" s="345"/>
      <c r="CE32" s="345"/>
      <c r="CF32" s="345"/>
      <c r="CG32" s="345"/>
      <c r="CH32" s="345"/>
      <c r="CI32" s="345"/>
      <c r="CJ32" s="345"/>
      <c r="CK32" s="345"/>
      <c r="CL32" s="345"/>
      <c r="CM32" s="345"/>
      <c r="CN32" s="345"/>
      <c r="CO32" s="345"/>
      <c r="CP32" s="345"/>
      <c r="CQ32" s="345"/>
      <c r="CR32" s="345"/>
      <c r="DA32" s="93"/>
      <c r="DB32" s="93"/>
      <c r="DC32" s="93"/>
      <c r="DD32" s="93"/>
      <c r="DE32" s="93"/>
      <c r="DF32" s="93"/>
      <c r="DG32" s="93"/>
      <c r="DH32" s="93"/>
      <c r="DI32" s="94"/>
    </row>
    <row r="33" spans="1:113" s="91" customFormat="1" ht="7.5" customHeight="1">
      <c r="D33" s="92"/>
      <c r="E33" s="92"/>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DA33" s="93"/>
      <c r="DB33" s="93"/>
      <c r="DC33" s="93"/>
      <c r="DD33" s="93"/>
      <c r="DE33" s="93"/>
      <c r="DF33" s="93"/>
      <c r="DG33" s="93"/>
      <c r="DH33" s="93"/>
      <c r="DI33" s="94"/>
    </row>
    <row r="34" spans="1:113" s="91" customFormat="1" ht="5.0999999999999996" customHeight="1" thickBot="1">
      <c r="A34" s="95"/>
      <c r="D34" s="92"/>
      <c r="E34" s="92"/>
      <c r="F34" s="96"/>
      <c r="G34" s="97"/>
      <c r="H34" s="97"/>
      <c r="I34" s="98"/>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9"/>
      <c r="CH34" s="99"/>
      <c r="CI34" s="99"/>
      <c r="CJ34" s="99"/>
      <c r="CK34" s="99"/>
      <c r="CL34" s="99"/>
      <c r="CM34" s="99"/>
      <c r="CN34" s="99"/>
      <c r="CO34" s="99"/>
      <c r="CP34" s="99"/>
      <c r="CQ34" s="99"/>
      <c r="CR34" s="99"/>
      <c r="CS34" s="94"/>
      <c r="CT34" s="94"/>
      <c r="CU34" s="94"/>
      <c r="CV34" s="94"/>
      <c r="CW34" s="94"/>
      <c r="CX34" s="94"/>
      <c r="CY34" s="94"/>
      <c r="CZ34" s="94"/>
    </row>
    <row r="35" spans="1:113" s="91" customFormat="1" ht="24.95" customHeight="1">
      <c r="A35" s="95"/>
      <c r="D35" s="92"/>
      <c r="E35" s="92"/>
      <c r="F35" s="362" t="s">
        <v>26</v>
      </c>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63"/>
      <c r="BO35" s="363"/>
      <c r="BP35" s="363"/>
      <c r="BQ35" s="363"/>
      <c r="BR35" s="363"/>
      <c r="BS35" s="363"/>
      <c r="BT35" s="363"/>
      <c r="BU35" s="363"/>
      <c r="BV35" s="363"/>
      <c r="BW35" s="363"/>
      <c r="BX35" s="363"/>
      <c r="BY35" s="363"/>
      <c r="BZ35" s="363"/>
      <c r="CA35" s="363"/>
      <c r="CB35" s="363"/>
      <c r="CC35" s="363"/>
      <c r="CD35" s="363"/>
      <c r="CE35" s="363"/>
      <c r="CF35" s="363"/>
      <c r="CG35" s="363"/>
      <c r="CH35" s="363"/>
      <c r="CI35" s="363"/>
      <c r="CJ35" s="363"/>
      <c r="CK35" s="363"/>
      <c r="CL35" s="363"/>
      <c r="CM35" s="363"/>
      <c r="CN35" s="363"/>
      <c r="CO35" s="363"/>
      <c r="CP35" s="363"/>
      <c r="CQ35" s="364"/>
      <c r="CR35" s="100"/>
      <c r="CS35" s="100"/>
      <c r="CT35" s="100"/>
      <c r="CU35" s="100"/>
      <c r="CV35" s="100"/>
      <c r="CW35" s="100"/>
      <c r="CX35" s="100"/>
      <c r="CY35" s="94"/>
      <c r="CZ35" s="94"/>
      <c r="DA35" s="94"/>
      <c r="DB35" s="94"/>
      <c r="DC35" s="94"/>
      <c r="DD35" s="94"/>
      <c r="DE35" s="94"/>
      <c r="DF35" s="94"/>
    </row>
    <row r="36" spans="1:113" ht="24.75" customHeight="1">
      <c r="F36" s="373" t="s">
        <v>48</v>
      </c>
      <c r="G36" s="374"/>
      <c r="H36" s="374"/>
      <c r="I36" s="374"/>
      <c r="J36" s="374"/>
      <c r="K36" s="374"/>
      <c r="L36" s="374"/>
      <c r="M36" s="374"/>
      <c r="N36" s="374"/>
      <c r="O36" s="374"/>
      <c r="P36" s="374"/>
      <c r="Q36" s="374"/>
      <c r="R36" s="374"/>
      <c r="S36" s="374"/>
      <c r="T36" s="374"/>
      <c r="U36" s="359" t="s">
        <v>27</v>
      </c>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0"/>
      <c r="BQ36" s="360"/>
      <c r="BR36" s="360"/>
      <c r="BS36" s="360"/>
      <c r="BT36" s="360"/>
      <c r="BU36" s="360"/>
      <c r="BV36" s="360"/>
      <c r="BW36" s="360"/>
      <c r="BX36" s="360"/>
      <c r="BY36" s="360"/>
      <c r="BZ36" s="360"/>
      <c r="CA36" s="360"/>
      <c r="CB36" s="360"/>
      <c r="CC36" s="360"/>
      <c r="CD36" s="361"/>
      <c r="CE36" s="347" t="s">
        <v>124</v>
      </c>
      <c r="CF36" s="348"/>
      <c r="CG36" s="348"/>
      <c r="CH36" s="348"/>
      <c r="CI36" s="348"/>
      <c r="CJ36" s="348"/>
      <c r="CK36" s="349"/>
      <c r="CL36" s="365" t="s">
        <v>46</v>
      </c>
      <c r="CM36" s="365"/>
      <c r="CN36" s="365"/>
      <c r="CO36" s="365"/>
      <c r="CP36" s="365"/>
      <c r="CQ36" s="366"/>
    </row>
    <row r="37" spans="1:113" ht="21.95" customHeight="1">
      <c r="F37" s="331">
        <v>78</v>
      </c>
      <c r="G37" s="332"/>
      <c r="H37" s="335" t="s">
        <v>406</v>
      </c>
      <c r="I37" s="336"/>
      <c r="J37" s="336"/>
      <c r="K37" s="336"/>
      <c r="L37" s="336"/>
      <c r="M37" s="336"/>
      <c r="N37" s="336"/>
      <c r="O37" s="336"/>
      <c r="P37" s="336"/>
      <c r="Q37" s="336"/>
      <c r="R37" s="336"/>
      <c r="S37" s="336"/>
      <c r="T37" s="337"/>
      <c r="U37" s="101" t="s">
        <v>37</v>
      </c>
      <c r="V37" s="170"/>
      <c r="W37" s="170"/>
      <c r="X37" s="170"/>
      <c r="Y37" s="170"/>
      <c r="Z37" s="170"/>
      <c r="AA37" s="170"/>
      <c r="AB37" s="170"/>
      <c r="AC37" s="170"/>
      <c r="AD37" s="170"/>
      <c r="AE37" s="170"/>
      <c r="AF37" s="170"/>
      <c r="AG37" s="170"/>
      <c r="AH37" s="170"/>
      <c r="AI37" s="170"/>
      <c r="AJ37" s="170"/>
      <c r="AK37" s="170"/>
      <c r="AL37" s="170"/>
      <c r="AM37" s="170"/>
      <c r="AN37" s="170"/>
      <c r="AO37" s="121"/>
      <c r="AP37" s="101"/>
      <c r="AQ37" s="170"/>
      <c r="AR37" s="170"/>
      <c r="AS37" s="170"/>
      <c r="AT37" s="170" t="s">
        <v>30</v>
      </c>
      <c r="AU37" s="171"/>
      <c r="AV37" s="171"/>
      <c r="AW37" s="171"/>
      <c r="AX37" s="171"/>
      <c r="AY37" s="170"/>
      <c r="AZ37" s="170"/>
      <c r="BA37" s="170" t="s">
        <v>42</v>
      </c>
      <c r="BB37" s="170"/>
      <c r="BC37" s="170"/>
      <c r="BD37" s="170"/>
      <c r="BE37" s="169"/>
      <c r="BF37" s="170" t="s">
        <v>43</v>
      </c>
      <c r="BG37" s="170"/>
      <c r="BH37" s="170"/>
      <c r="BI37" s="170"/>
      <c r="BJ37" s="171"/>
      <c r="BK37" s="170"/>
      <c r="BL37" s="171"/>
      <c r="BM37" s="171"/>
      <c r="BN37" s="171"/>
      <c r="BO37" s="170"/>
      <c r="BP37" s="170"/>
      <c r="BQ37" s="171"/>
      <c r="BR37" s="171"/>
      <c r="BS37" s="170"/>
      <c r="BT37" s="170"/>
      <c r="BU37" s="170"/>
      <c r="BV37" s="171"/>
      <c r="BW37" s="171"/>
      <c r="BX37" s="171"/>
      <c r="BY37" s="170"/>
      <c r="BZ37" s="170"/>
      <c r="CA37" s="170"/>
      <c r="CB37" s="170"/>
      <c r="CC37" s="170"/>
      <c r="CD37" s="171"/>
      <c r="CE37" s="350" t="s">
        <v>123</v>
      </c>
      <c r="CF37" s="351"/>
      <c r="CG37" s="351"/>
      <c r="CH37" s="351"/>
      <c r="CI37" s="351"/>
      <c r="CJ37" s="351"/>
      <c r="CK37" s="352"/>
      <c r="CL37" s="351" t="s">
        <v>122</v>
      </c>
      <c r="CM37" s="367"/>
      <c r="CN37" s="367"/>
      <c r="CO37" s="367"/>
      <c r="CP37" s="367"/>
      <c r="CQ37" s="368"/>
    </row>
    <row r="38" spans="1:113" s="169" customFormat="1" ht="21.95" customHeight="1">
      <c r="F38" s="331"/>
      <c r="G38" s="332"/>
      <c r="H38" s="335"/>
      <c r="I38" s="336"/>
      <c r="J38" s="336"/>
      <c r="K38" s="336"/>
      <c r="L38" s="336"/>
      <c r="M38" s="336"/>
      <c r="N38" s="336"/>
      <c r="O38" s="336"/>
      <c r="P38" s="336"/>
      <c r="Q38" s="336"/>
      <c r="R38" s="336"/>
      <c r="S38" s="336"/>
      <c r="T38" s="337"/>
      <c r="U38" s="298" t="s">
        <v>407</v>
      </c>
      <c r="V38" s="299"/>
      <c r="W38" s="299"/>
      <c r="X38" s="299"/>
      <c r="Y38" s="299"/>
      <c r="Z38" s="299"/>
      <c r="AA38" s="299"/>
      <c r="AB38" s="299"/>
      <c r="AC38" s="299"/>
      <c r="AD38" s="299"/>
      <c r="AE38" s="299"/>
      <c r="AF38" s="299"/>
      <c r="AG38" s="299"/>
      <c r="AH38" s="299"/>
      <c r="AI38" s="299"/>
      <c r="AJ38" s="299"/>
      <c r="AK38" s="299"/>
      <c r="AL38" s="299"/>
      <c r="AM38" s="299"/>
      <c r="AN38" s="299"/>
      <c r="AO38" s="300"/>
      <c r="AP38" s="117"/>
      <c r="AQ38" s="172"/>
      <c r="AR38" s="118"/>
      <c r="AS38" s="172"/>
      <c r="AT38" s="172" t="s">
        <v>408</v>
      </c>
      <c r="AU38" s="118"/>
      <c r="AV38" s="118"/>
      <c r="AW38" s="118"/>
      <c r="AX38" s="118"/>
      <c r="AY38" s="172"/>
      <c r="AZ38" s="172"/>
      <c r="BA38" s="172" t="s">
        <v>409</v>
      </c>
      <c r="BB38" s="172"/>
      <c r="BC38" s="172"/>
      <c r="BD38" s="118"/>
      <c r="BE38" s="118"/>
      <c r="BF38" s="170"/>
      <c r="BG38" s="170"/>
      <c r="BH38" s="170"/>
      <c r="BI38" s="170"/>
      <c r="BJ38" s="171"/>
      <c r="BK38" s="170"/>
      <c r="BL38" s="171"/>
      <c r="BM38" s="171"/>
      <c r="BN38" s="171"/>
      <c r="BO38" s="170"/>
      <c r="BP38" s="170"/>
      <c r="BQ38" s="171"/>
      <c r="BR38" s="171"/>
      <c r="BS38" s="170"/>
      <c r="BT38" s="170"/>
      <c r="BU38" s="170"/>
      <c r="BV38" s="171"/>
      <c r="BW38" s="171"/>
      <c r="BX38" s="171"/>
      <c r="BY38" s="170"/>
      <c r="BZ38" s="170"/>
      <c r="CA38" s="170"/>
      <c r="CB38" s="170"/>
      <c r="CC38" s="170"/>
      <c r="CD38" s="171"/>
      <c r="CE38" s="353"/>
      <c r="CF38" s="354"/>
      <c r="CG38" s="354"/>
      <c r="CH38" s="354"/>
      <c r="CI38" s="354"/>
      <c r="CJ38" s="354"/>
      <c r="CK38" s="355"/>
      <c r="CL38" s="354"/>
      <c r="CM38" s="369"/>
      <c r="CN38" s="369"/>
      <c r="CO38" s="369"/>
      <c r="CP38" s="369"/>
      <c r="CQ38" s="370"/>
    </row>
    <row r="39" spans="1:113" s="169" customFormat="1" ht="21.95" customHeight="1">
      <c r="F39" s="331"/>
      <c r="G39" s="332"/>
      <c r="H39" s="335"/>
      <c r="I39" s="336"/>
      <c r="J39" s="336"/>
      <c r="K39" s="336"/>
      <c r="L39" s="336"/>
      <c r="M39" s="336"/>
      <c r="N39" s="336"/>
      <c r="O39" s="336"/>
      <c r="P39" s="336"/>
      <c r="Q39" s="336"/>
      <c r="R39" s="336"/>
      <c r="S39" s="336"/>
      <c r="T39" s="337"/>
      <c r="U39" s="298" t="s">
        <v>410</v>
      </c>
      <c r="V39" s="299"/>
      <c r="W39" s="299"/>
      <c r="X39" s="299"/>
      <c r="Y39" s="299"/>
      <c r="Z39" s="299"/>
      <c r="AA39" s="299"/>
      <c r="AB39" s="299"/>
      <c r="AC39" s="299"/>
      <c r="AD39" s="299"/>
      <c r="AE39" s="299"/>
      <c r="AF39" s="299"/>
      <c r="AG39" s="299"/>
      <c r="AH39" s="299"/>
      <c r="AI39" s="299"/>
      <c r="AJ39" s="299"/>
      <c r="AK39" s="299"/>
      <c r="AL39" s="299"/>
      <c r="AM39" s="299"/>
      <c r="AN39" s="299"/>
      <c r="AO39" s="300"/>
      <c r="AP39" s="117"/>
      <c r="AQ39" s="172"/>
      <c r="AR39" s="118"/>
      <c r="AS39" s="172"/>
      <c r="AT39" s="172" t="s">
        <v>408</v>
      </c>
      <c r="AU39" s="118"/>
      <c r="AV39" s="118"/>
      <c r="AW39" s="118"/>
      <c r="AX39" s="118"/>
      <c r="AY39" s="172"/>
      <c r="AZ39" s="172"/>
      <c r="BA39" s="172" t="s">
        <v>409</v>
      </c>
      <c r="BB39" s="172"/>
      <c r="BC39" s="172"/>
      <c r="BD39" s="170"/>
      <c r="BE39" s="118"/>
      <c r="BF39" s="170"/>
      <c r="BG39" s="170"/>
      <c r="BH39" s="170"/>
      <c r="BI39" s="170"/>
      <c r="BJ39" s="171"/>
      <c r="BK39" s="170"/>
      <c r="BL39" s="171"/>
      <c r="BM39" s="171"/>
      <c r="BN39" s="171"/>
      <c r="BO39" s="170"/>
      <c r="BP39" s="170"/>
      <c r="BQ39" s="171"/>
      <c r="BR39" s="171"/>
      <c r="BS39" s="170"/>
      <c r="BT39" s="170"/>
      <c r="BU39" s="170"/>
      <c r="BV39" s="171"/>
      <c r="BW39" s="171"/>
      <c r="BX39" s="171"/>
      <c r="BY39" s="170"/>
      <c r="BZ39" s="170"/>
      <c r="CA39" s="170"/>
      <c r="CB39" s="170"/>
      <c r="CC39" s="170"/>
      <c r="CD39" s="171"/>
      <c r="CE39" s="353"/>
      <c r="CF39" s="354"/>
      <c r="CG39" s="354"/>
      <c r="CH39" s="354"/>
      <c r="CI39" s="354"/>
      <c r="CJ39" s="354"/>
      <c r="CK39" s="355"/>
      <c r="CL39" s="354"/>
      <c r="CM39" s="369"/>
      <c r="CN39" s="369"/>
      <c r="CO39" s="369"/>
      <c r="CP39" s="369"/>
      <c r="CQ39" s="370"/>
    </row>
    <row r="40" spans="1:113" ht="21.95" customHeight="1">
      <c r="F40" s="331"/>
      <c r="G40" s="332"/>
      <c r="H40" s="338"/>
      <c r="I40" s="336"/>
      <c r="J40" s="336"/>
      <c r="K40" s="336"/>
      <c r="L40" s="336"/>
      <c r="M40" s="336"/>
      <c r="N40" s="336"/>
      <c r="O40" s="336"/>
      <c r="P40" s="336"/>
      <c r="Q40" s="336"/>
      <c r="R40" s="336"/>
      <c r="S40" s="336"/>
      <c r="T40" s="337"/>
      <c r="U40" s="117" t="s">
        <v>38</v>
      </c>
      <c r="V40" s="172"/>
      <c r="W40" s="172"/>
      <c r="X40" s="172"/>
      <c r="Y40" s="172"/>
      <c r="Z40" s="172"/>
      <c r="AA40" s="172"/>
      <c r="AB40" s="172"/>
      <c r="AC40" s="172"/>
      <c r="AD40" s="172"/>
      <c r="AE40" s="172"/>
      <c r="AF40" s="172"/>
      <c r="AG40" s="172"/>
      <c r="AH40" s="172"/>
      <c r="AI40" s="172"/>
      <c r="AJ40" s="172"/>
      <c r="AK40" s="172"/>
      <c r="AL40" s="172"/>
      <c r="AM40" s="172"/>
      <c r="AN40" s="172"/>
      <c r="AO40" s="120"/>
      <c r="AP40" s="117"/>
      <c r="AQ40" s="172"/>
      <c r="AR40" s="172"/>
      <c r="AS40" s="172"/>
      <c r="AT40" s="172" t="s">
        <v>34</v>
      </c>
      <c r="AU40" s="118"/>
      <c r="AV40" s="118"/>
      <c r="AW40" s="118"/>
      <c r="AX40" s="118"/>
      <c r="AY40" s="172"/>
      <c r="AZ40" s="172"/>
      <c r="BA40" s="172" t="s">
        <v>35</v>
      </c>
      <c r="BB40" s="172"/>
      <c r="BC40" s="172"/>
      <c r="BD40" s="172"/>
      <c r="BE40" s="172"/>
      <c r="BF40" s="172"/>
      <c r="BG40" s="172"/>
      <c r="BH40" s="172"/>
      <c r="BI40" s="172"/>
      <c r="BJ40" s="118"/>
      <c r="BK40" s="172"/>
      <c r="BL40" s="118"/>
      <c r="BM40" s="118"/>
      <c r="BN40" s="118"/>
      <c r="BO40" s="172"/>
      <c r="BP40" s="172"/>
      <c r="BQ40" s="118"/>
      <c r="BR40" s="118"/>
      <c r="BS40" s="172"/>
      <c r="BT40" s="172"/>
      <c r="BU40" s="172"/>
      <c r="BV40" s="118"/>
      <c r="BW40" s="118"/>
      <c r="BX40" s="118"/>
      <c r="BY40" s="172"/>
      <c r="BZ40" s="172"/>
      <c r="CA40" s="172"/>
      <c r="CB40" s="172"/>
      <c r="CC40" s="172"/>
      <c r="CD40" s="118"/>
      <c r="CE40" s="353"/>
      <c r="CF40" s="354"/>
      <c r="CG40" s="354"/>
      <c r="CH40" s="354"/>
      <c r="CI40" s="354"/>
      <c r="CJ40" s="354"/>
      <c r="CK40" s="355"/>
      <c r="CL40" s="369"/>
      <c r="CM40" s="369"/>
      <c r="CN40" s="369"/>
      <c r="CO40" s="369"/>
      <c r="CP40" s="369"/>
      <c r="CQ40" s="370"/>
    </row>
    <row r="41" spans="1:113" ht="21.75" customHeight="1">
      <c r="F41" s="331"/>
      <c r="G41" s="332"/>
      <c r="H41" s="338"/>
      <c r="I41" s="336"/>
      <c r="J41" s="336"/>
      <c r="K41" s="336"/>
      <c r="L41" s="336"/>
      <c r="M41" s="336"/>
      <c r="N41" s="336"/>
      <c r="O41" s="336"/>
      <c r="P41" s="336"/>
      <c r="Q41" s="336"/>
      <c r="R41" s="336"/>
      <c r="S41" s="336"/>
      <c r="T41" s="337"/>
      <c r="U41" s="342" t="s">
        <v>125</v>
      </c>
      <c r="V41" s="343"/>
      <c r="W41" s="343"/>
      <c r="X41" s="343"/>
      <c r="Y41" s="343"/>
      <c r="Z41" s="343"/>
      <c r="AA41" s="343"/>
      <c r="AB41" s="343"/>
      <c r="AC41" s="343"/>
      <c r="AD41" s="343"/>
      <c r="AE41" s="343"/>
      <c r="AF41" s="343"/>
      <c r="AG41" s="343"/>
      <c r="AH41" s="343"/>
      <c r="AI41" s="343"/>
      <c r="AJ41" s="343"/>
      <c r="AK41" s="343"/>
      <c r="AL41" s="343"/>
      <c r="AM41" s="343"/>
      <c r="AN41" s="343"/>
      <c r="AO41" s="344"/>
      <c r="AP41" s="181"/>
      <c r="AQ41" s="182"/>
      <c r="AR41" s="183"/>
      <c r="AS41" s="182"/>
      <c r="AT41" s="182" t="s">
        <v>30</v>
      </c>
      <c r="AU41" s="183"/>
      <c r="AV41" s="183"/>
      <c r="AW41" s="183"/>
      <c r="AX41" s="183"/>
      <c r="AY41" s="182"/>
      <c r="AZ41" s="182"/>
      <c r="BA41" s="182" t="s">
        <v>33</v>
      </c>
      <c r="BB41" s="182"/>
      <c r="BC41" s="182"/>
      <c r="BD41" s="182"/>
      <c r="BE41" s="182"/>
      <c r="BF41" s="182"/>
      <c r="BG41" s="182"/>
      <c r="BH41" s="182"/>
      <c r="BI41" s="182"/>
      <c r="BJ41" s="183"/>
      <c r="BK41" s="182"/>
      <c r="BL41" s="183"/>
      <c r="BM41" s="183"/>
      <c r="BN41" s="183"/>
      <c r="BO41" s="182"/>
      <c r="BP41" s="182"/>
      <c r="BQ41" s="183"/>
      <c r="BR41" s="183"/>
      <c r="BS41" s="182"/>
      <c r="BT41" s="182"/>
      <c r="BU41" s="182"/>
      <c r="BV41" s="183"/>
      <c r="BW41" s="183"/>
      <c r="BX41" s="183"/>
      <c r="BY41" s="182"/>
      <c r="BZ41" s="182"/>
      <c r="CA41" s="182"/>
      <c r="CB41" s="182"/>
      <c r="CC41" s="182"/>
      <c r="CD41" s="183"/>
      <c r="CE41" s="353"/>
      <c r="CF41" s="354"/>
      <c r="CG41" s="354"/>
      <c r="CH41" s="354"/>
      <c r="CI41" s="354"/>
      <c r="CJ41" s="354"/>
      <c r="CK41" s="355"/>
      <c r="CL41" s="369"/>
      <c r="CM41" s="369"/>
      <c r="CN41" s="369"/>
      <c r="CO41" s="369"/>
      <c r="CP41" s="369"/>
      <c r="CQ41" s="370"/>
    </row>
    <row r="42" spans="1:113" ht="21.95" customHeight="1">
      <c r="F42" s="331"/>
      <c r="G42" s="332"/>
      <c r="H42" s="338"/>
      <c r="I42" s="336"/>
      <c r="J42" s="336"/>
      <c r="K42" s="336"/>
      <c r="L42" s="336"/>
      <c r="M42" s="336"/>
      <c r="N42" s="336"/>
      <c r="O42" s="336"/>
      <c r="P42" s="336"/>
      <c r="Q42" s="336"/>
      <c r="R42" s="336"/>
      <c r="S42" s="336"/>
      <c r="T42" s="337"/>
      <c r="U42" s="342" t="s">
        <v>126</v>
      </c>
      <c r="V42" s="343"/>
      <c r="W42" s="343"/>
      <c r="X42" s="343"/>
      <c r="Y42" s="343"/>
      <c r="Z42" s="343"/>
      <c r="AA42" s="343"/>
      <c r="AB42" s="343"/>
      <c r="AC42" s="343"/>
      <c r="AD42" s="343"/>
      <c r="AE42" s="343"/>
      <c r="AF42" s="343"/>
      <c r="AG42" s="343"/>
      <c r="AH42" s="343"/>
      <c r="AI42" s="343"/>
      <c r="AJ42" s="343"/>
      <c r="AK42" s="343"/>
      <c r="AL42" s="343"/>
      <c r="AM42" s="343"/>
      <c r="AN42" s="343"/>
      <c r="AO42" s="344"/>
      <c r="AP42" s="181"/>
      <c r="AQ42" s="182"/>
      <c r="AR42" s="183"/>
      <c r="AS42" s="182"/>
      <c r="AT42" s="182" t="s">
        <v>30</v>
      </c>
      <c r="AU42" s="183"/>
      <c r="AV42" s="183"/>
      <c r="AW42" s="183"/>
      <c r="AX42" s="183"/>
      <c r="AY42" s="182"/>
      <c r="AZ42" s="182"/>
      <c r="BA42" s="182" t="s">
        <v>33</v>
      </c>
      <c r="BB42" s="182"/>
      <c r="BC42" s="182"/>
      <c r="BD42" s="184"/>
      <c r="BE42" s="182"/>
      <c r="BF42" s="182"/>
      <c r="BG42" s="182"/>
      <c r="BH42" s="182"/>
      <c r="BI42" s="182"/>
      <c r="BJ42" s="183"/>
      <c r="BK42" s="182"/>
      <c r="BL42" s="183"/>
      <c r="BM42" s="183"/>
      <c r="BN42" s="183"/>
      <c r="BO42" s="182"/>
      <c r="BP42" s="182"/>
      <c r="BQ42" s="183"/>
      <c r="BR42" s="183"/>
      <c r="BS42" s="182"/>
      <c r="BT42" s="182"/>
      <c r="BU42" s="182"/>
      <c r="BV42" s="183"/>
      <c r="BW42" s="183"/>
      <c r="BX42" s="183"/>
      <c r="BY42" s="182"/>
      <c r="BZ42" s="182"/>
      <c r="CA42" s="182"/>
      <c r="CB42" s="182"/>
      <c r="CC42" s="182"/>
      <c r="CD42" s="183"/>
      <c r="CE42" s="353"/>
      <c r="CF42" s="354"/>
      <c r="CG42" s="354"/>
      <c r="CH42" s="354"/>
      <c r="CI42" s="354"/>
      <c r="CJ42" s="354"/>
      <c r="CK42" s="355"/>
      <c r="CL42" s="369"/>
      <c r="CM42" s="369"/>
      <c r="CN42" s="369"/>
      <c r="CO42" s="369"/>
      <c r="CP42" s="369"/>
      <c r="CQ42" s="370"/>
    </row>
    <row r="43" spans="1:113" ht="27.75" customHeight="1">
      <c r="F43" s="331"/>
      <c r="G43" s="332"/>
      <c r="H43" s="338"/>
      <c r="I43" s="336"/>
      <c r="J43" s="336"/>
      <c r="K43" s="336"/>
      <c r="L43" s="336"/>
      <c r="M43" s="336"/>
      <c r="N43" s="336"/>
      <c r="O43" s="336"/>
      <c r="P43" s="336"/>
      <c r="Q43" s="336"/>
      <c r="R43" s="336"/>
      <c r="S43" s="336"/>
      <c r="T43" s="337"/>
      <c r="U43" s="391" t="s">
        <v>127</v>
      </c>
      <c r="V43" s="392"/>
      <c r="W43" s="392"/>
      <c r="X43" s="392"/>
      <c r="Y43" s="392"/>
      <c r="Z43" s="392"/>
      <c r="AA43" s="392"/>
      <c r="AB43" s="392"/>
      <c r="AC43" s="392"/>
      <c r="AD43" s="392"/>
      <c r="AE43" s="392"/>
      <c r="AF43" s="392"/>
      <c r="AG43" s="392"/>
      <c r="AH43" s="392"/>
      <c r="AI43" s="392"/>
      <c r="AJ43" s="392"/>
      <c r="AK43" s="392"/>
      <c r="AL43" s="392"/>
      <c r="AM43" s="392"/>
      <c r="AN43" s="392"/>
      <c r="AO43" s="393"/>
      <c r="AP43" s="181"/>
      <c r="AQ43" s="182"/>
      <c r="AR43" s="183"/>
      <c r="AS43" s="182"/>
      <c r="AT43" s="182" t="s">
        <v>30</v>
      </c>
      <c r="AU43" s="183"/>
      <c r="AV43" s="183"/>
      <c r="AW43" s="183"/>
      <c r="AX43" s="183"/>
      <c r="AY43" s="182"/>
      <c r="AZ43" s="182"/>
      <c r="BA43" s="182" t="s">
        <v>32</v>
      </c>
      <c r="BB43" s="182"/>
      <c r="BC43" s="182"/>
      <c r="BD43" s="182"/>
      <c r="BE43" s="182"/>
      <c r="BF43" s="182"/>
      <c r="BG43" s="182"/>
      <c r="BH43" s="182"/>
      <c r="BI43" s="182"/>
      <c r="BJ43" s="183"/>
      <c r="BK43" s="182"/>
      <c r="BL43" s="183"/>
      <c r="BM43" s="183"/>
      <c r="BN43" s="183"/>
      <c r="BO43" s="182"/>
      <c r="BP43" s="182"/>
      <c r="BQ43" s="183"/>
      <c r="BR43" s="183"/>
      <c r="BS43" s="182"/>
      <c r="BT43" s="182"/>
      <c r="BU43" s="182"/>
      <c r="BV43" s="183"/>
      <c r="BW43" s="183"/>
      <c r="BX43" s="183"/>
      <c r="BY43" s="182"/>
      <c r="BZ43" s="182"/>
      <c r="CA43" s="182"/>
      <c r="CB43" s="182"/>
      <c r="CC43" s="182"/>
      <c r="CD43" s="183"/>
      <c r="CE43" s="353"/>
      <c r="CF43" s="354"/>
      <c r="CG43" s="354"/>
      <c r="CH43" s="354"/>
      <c r="CI43" s="354"/>
      <c r="CJ43" s="354"/>
      <c r="CK43" s="355"/>
      <c r="CL43" s="369"/>
      <c r="CM43" s="369"/>
      <c r="CN43" s="369"/>
      <c r="CO43" s="369"/>
      <c r="CP43" s="369"/>
      <c r="CQ43" s="370"/>
    </row>
    <row r="44" spans="1:113" ht="26.25" customHeight="1">
      <c r="F44" s="331"/>
      <c r="G44" s="332"/>
      <c r="H44" s="338"/>
      <c r="I44" s="336"/>
      <c r="J44" s="336"/>
      <c r="K44" s="336"/>
      <c r="L44" s="336"/>
      <c r="M44" s="336"/>
      <c r="N44" s="336"/>
      <c r="O44" s="336"/>
      <c r="P44" s="336"/>
      <c r="Q44" s="336"/>
      <c r="R44" s="336"/>
      <c r="S44" s="336"/>
      <c r="T44" s="337"/>
      <c r="U44" s="391" t="s">
        <v>128</v>
      </c>
      <c r="V44" s="394"/>
      <c r="W44" s="394"/>
      <c r="X44" s="394"/>
      <c r="Y44" s="394"/>
      <c r="Z44" s="394"/>
      <c r="AA44" s="394"/>
      <c r="AB44" s="394"/>
      <c r="AC44" s="394"/>
      <c r="AD44" s="394"/>
      <c r="AE44" s="394"/>
      <c r="AF44" s="394"/>
      <c r="AG44" s="394"/>
      <c r="AH44" s="394"/>
      <c r="AI44" s="394"/>
      <c r="AJ44" s="394"/>
      <c r="AK44" s="394"/>
      <c r="AL44" s="394"/>
      <c r="AM44" s="394"/>
      <c r="AN44" s="394"/>
      <c r="AO44" s="395"/>
      <c r="AP44" s="181"/>
      <c r="AQ44" s="182"/>
      <c r="AR44" s="183"/>
      <c r="AS44" s="182"/>
      <c r="AT44" s="182" t="s">
        <v>30</v>
      </c>
      <c r="AU44" s="183"/>
      <c r="AV44" s="183"/>
      <c r="AW44" s="183"/>
      <c r="AX44" s="183"/>
      <c r="AY44" s="182"/>
      <c r="AZ44" s="182"/>
      <c r="BA44" s="182" t="s">
        <v>32</v>
      </c>
      <c r="BB44" s="182"/>
      <c r="BC44" s="182"/>
      <c r="BD44" s="182"/>
      <c r="BE44" s="182"/>
      <c r="BF44" s="182"/>
      <c r="BG44" s="182"/>
      <c r="BH44" s="182"/>
      <c r="BI44" s="182"/>
      <c r="BJ44" s="183"/>
      <c r="BK44" s="182"/>
      <c r="BL44" s="183"/>
      <c r="BM44" s="183"/>
      <c r="BN44" s="183"/>
      <c r="BO44" s="182"/>
      <c r="BP44" s="182"/>
      <c r="BQ44" s="183"/>
      <c r="BR44" s="183"/>
      <c r="BS44" s="182"/>
      <c r="BT44" s="182"/>
      <c r="BU44" s="182"/>
      <c r="BV44" s="183"/>
      <c r="BW44" s="183"/>
      <c r="BX44" s="183"/>
      <c r="BY44" s="182"/>
      <c r="BZ44" s="182"/>
      <c r="CA44" s="182"/>
      <c r="CB44" s="182"/>
      <c r="CC44" s="182"/>
      <c r="CD44" s="183"/>
      <c r="CE44" s="353"/>
      <c r="CF44" s="354"/>
      <c r="CG44" s="354"/>
      <c r="CH44" s="354"/>
      <c r="CI44" s="354"/>
      <c r="CJ44" s="354"/>
      <c r="CK44" s="355"/>
      <c r="CL44" s="369"/>
      <c r="CM44" s="369"/>
      <c r="CN44" s="369"/>
      <c r="CO44" s="369"/>
      <c r="CP44" s="369"/>
      <c r="CQ44" s="370"/>
    </row>
    <row r="45" spans="1:113" ht="21.95" customHeight="1">
      <c r="F45" s="331"/>
      <c r="G45" s="332"/>
      <c r="H45" s="338"/>
      <c r="I45" s="336"/>
      <c r="J45" s="336"/>
      <c r="K45" s="336"/>
      <c r="L45" s="336"/>
      <c r="M45" s="336"/>
      <c r="N45" s="336"/>
      <c r="O45" s="336"/>
      <c r="P45" s="336"/>
      <c r="Q45" s="336"/>
      <c r="R45" s="336"/>
      <c r="S45" s="336"/>
      <c r="T45" s="337"/>
      <c r="U45" s="181" t="s">
        <v>50</v>
      </c>
      <c r="V45" s="182"/>
      <c r="W45" s="182"/>
      <c r="X45" s="182"/>
      <c r="Y45" s="182"/>
      <c r="Z45" s="182"/>
      <c r="AA45" s="182"/>
      <c r="AB45" s="182"/>
      <c r="AC45" s="182"/>
      <c r="AD45" s="182"/>
      <c r="AE45" s="182"/>
      <c r="AF45" s="182"/>
      <c r="AG45" s="182"/>
      <c r="AH45" s="182"/>
      <c r="AI45" s="182"/>
      <c r="AJ45" s="182"/>
      <c r="AK45" s="182"/>
      <c r="AL45" s="182"/>
      <c r="AM45" s="182"/>
      <c r="AN45" s="182"/>
      <c r="AO45" s="185"/>
      <c r="AP45" s="186"/>
      <c r="AQ45" s="187"/>
      <c r="AR45" s="187"/>
      <c r="AS45" s="187"/>
      <c r="AT45" s="187" t="s">
        <v>30</v>
      </c>
      <c r="AU45" s="188"/>
      <c r="AV45" s="188"/>
      <c r="AW45" s="188"/>
      <c r="AX45" s="188"/>
      <c r="AY45" s="187"/>
      <c r="AZ45" s="187"/>
      <c r="BA45" s="187" t="s">
        <v>131</v>
      </c>
      <c r="BB45" s="187"/>
      <c r="BC45" s="187"/>
      <c r="BD45" s="187"/>
      <c r="BE45" s="183"/>
      <c r="BF45" s="187"/>
      <c r="BG45" s="187"/>
      <c r="BH45" s="187"/>
      <c r="BI45" s="187"/>
      <c r="BJ45" s="188"/>
      <c r="BK45" s="187"/>
      <c r="BL45" s="188"/>
      <c r="BM45" s="183"/>
      <c r="BN45" s="183"/>
      <c r="BO45" s="182"/>
      <c r="BP45" s="182"/>
      <c r="BQ45" s="183"/>
      <c r="BR45" s="183"/>
      <c r="BS45" s="182"/>
      <c r="BT45" s="182"/>
      <c r="BU45" s="182"/>
      <c r="BV45" s="183"/>
      <c r="BW45" s="183"/>
      <c r="BX45" s="183"/>
      <c r="BY45" s="182"/>
      <c r="BZ45" s="182"/>
      <c r="CA45" s="182"/>
      <c r="CB45" s="182"/>
      <c r="CC45" s="182"/>
      <c r="CD45" s="183"/>
      <c r="CE45" s="353"/>
      <c r="CF45" s="354"/>
      <c r="CG45" s="354"/>
      <c r="CH45" s="354"/>
      <c r="CI45" s="354"/>
      <c r="CJ45" s="354"/>
      <c r="CK45" s="355"/>
      <c r="CL45" s="369"/>
      <c r="CM45" s="369"/>
      <c r="CN45" s="369"/>
      <c r="CO45" s="369"/>
      <c r="CP45" s="369"/>
      <c r="CQ45" s="370"/>
    </row>
    <row r="46" spans="1:113" ht="21.95" customHeight="1">
      <c r="F46" s="331"/>
      <c r="G46" s="332"/>
      <c r="H46" s="338"/>
      <c r="I46" s="336"/>
      <c r="J46" s="336"/>
      <c r="K46" s="336"/>
      <c r="L46" s="336"/>
      <c r="M46" s="336"/>
      <c r="N46" s="336"/>
      <c r="O46" s="336"/>
      <c r="P46" s="336"/>
      <c r="Q46" s="336"/>
      <c r="R46" s="336"/>
      <c r="S46" s="336"/>
      <c r="T46" s="337"/>
      <c r="U46" s="117" t="s">
        <v>39</v>
      </c>
      <c r="V46" s="172"/>
      <c r="W46" s="172"/>
      <c r="X46" s="172"/>
      <c r="Y46" s="172"/>
      <c r="Z46" s="172"/>
      <c r="AA46" s="172"/>
      <c r="AB46" s="172"/>
      <c r="AC46" s="172"/>
      <c r="AD46" s="172"/>
      <c r="AE46" s="172"/>
      <c r="AF46" s="172"/>
      <c r="AG46" s="172"/>
      <c r="AH46" s="172"/>
      <c r="AI46" s="172"/>
      <c r="AJ46" s="172"/>
      <c r="AK46" s="172"/>
      <c r="AL46" s="172"/>
      <c r="AM46" s="172"/>
      <c r="AN46" s="172"/>
      <c r="AO46" s="120"/>
      <c r="AP46" s="169"/>
      <c r="AQ46" s="170"/>
      <c r="AR46" s="170"/>
      <c r="AS46" s="170"/>
      <c r="AT46" s="170" t="s">
        <v>30</v>
      </c>
      <c r="AU46" s="171"/>
      <c r="AV46" s="171"/>
      <c r="AW46" s="101"/>
      <c r="AX46" s="171"/>
      <c r="AY46" s="170"/>
      <c r="AZ46" s="170"/>
      <c r="BA46" s="170" t="s">
        <v>129</v>
      </c>
      <c r="BB46" s="170"/>
      <c r="BC46" s="170"/>
      <c r="BD46" s="170"/>
      <c r="BE46" s="169"/>
      <c r="BF46" s="170" t="s">
        <v>130</v>
      </c>
      <c r="BG46" s="170"/>
      <c r="BH46" s="170"/>
      <c r="BI46" s="170"/>
      <c r="BJ46" s="171"/>
      <c r="BK46" s="172"/>
      <c r="BL46" s="118"/>
      <c r="BM46" s="118"/>
      <c r="BN46" s="118"/>
      <c r="BO46" s="172"/>
      <c r="BP46" s="172"/>
      <c r="BQ46" s="118"/>
      <c r="BR46" s="118"/>
      <c r="BS46" s="172"/>
      <c r="BT46" s="172"/>
      <c r="BU46" s="172"/>
      <c r="BV46" s="118"/>
      <c r="BW46" s="118"/>
      <c r="BX46" s="118"/>
      <c r="BY46" s="172"/>
      <c r="BZ46" s="172"/>
      <c r="CA46" s="172"/>
      <c r="CB46" s="172"/>
      <c r="CC46" s="172"/>
      <c r="CD46" s="118"/>
      <c r="CE46" s="353"/>
      <c r="CF46" s="354"/>
      <c r="CG46" s="354"/>
      <c r="CH46" s="354"/>
      <c r="CI46" s="354"/>
      <c r="CJ46" s="354"/>
      <c r="CK46" s="355"/>
      <c r="CL46" s="369"/>
      <c r="CM46" s="369"/>
      <c r="CN46" s="369"/>
      <c r="CO46" s="369"/>
      <c r="CP46" s="369"/>
      <c r="CQ46" s="370"/>
    </row>
    <row r="47" spans="1:113" ht="21.95" customHeight="1">
      <c r="F47" s="331"/>
      <c r="G47" s="332"/>
      <c r="H47" s="338"/>
      <c r="I47" s="336"/>
      <c r="J47" s="336"/>
      <c r="K47" s="336"/>
      <c r="L47" s="336"/>
      <c r="M47" s="336"/>
      <c r="N47" s="336"/>
      <c r="O47" s="336"/>
      <c r="P47" s="336"/>
      <c r="Q47" s="336"/>
      <c r="R47" s="336"/>
      <c r="S47" s="336"/>
      <c r="T47" s="337"/>
      <c r="U47" s="190" t="s">
        <v>52</v>
      </c>
      <c r="V47" s="172"/>
      <c r="W47" s="172"/>
      <c r="X47" s="172"/>
      <c r="Y47" s="172"/>
      <c r="Z47" s="172"/>
      <c r="AA47" s="172"/>
      <c r="AB47" s="172"/>
      <c r="AC47" s="172"/>
      <c r="AD47" s="172"/>
      <c r="AE47" s="172"/>
      <c r="AF47" s="172"/>
      <c r="AG47" s="172"/>
      <c r="AH47" s="172"/>
      <c r="AI47" s="172"/>
      <c r="AJ47" s="172"/>
      <c r="AK47" s="172"/>
      <c r="AL47" s="172"/>
      <c r="AM47" s="172"/>
      <c r="AN47" s="172"/>
      <c r="AO47" s="120"/>
      <c r="AP47" s="117"/>
      <c r="AQ47" s="172"/>
      <c r="AR47" s="172"/>
      <c r="AS47" s="172"/>
      <c r="AT47" s="172" t="s">
        <v>30</v>
      </c>
      <c r="AU47" s="118"/>
      <c r="AV47" s="118"/>
      <c r="AW47" s="118"/>
      <c r="AX47" s="118"/>
      <c r="AY47" s="172"/>
      <c r="AZ47" s="172"/>
      <c r="BA47" s="172" t="s">
        <v>44</v>
      </c>
      <c r="BB47" s="172"/>
      <c r="BC47" s="172"/>
      <c r="BD47" s="172"/>
      <c r="BE47" s="172"/>
      <c r="BF47" s="172"/>
      <c r="BG47" s="172"/>
      <c r="BH47" s="172"/>
      <c r="BI47" s="172"/>
      <c r="BJ47" s="118"/>
      <c r="BK47" s="172"/>
      <c r="BL47" s="118"/>
      <c r="BM47" s="118"/>
      <c r="BN47" s="118"/>
      <c r="BO47" s="172"/>
      <c r="BP47" s="172"/>
      <c r="BQ47" s="118"/>
      <c r="BR47" s="118"/>
      <c r="BS47" s="172"/>
      <c r="BT47" s="172"/>
      <c r="BU47" s="172"/>
      <c r="BV47" s="118"/>
      <c r="BW47" s="118"/>
      <c r="BX47" s="118"/>
      <c r="BY47" s="172"/>
      <c r="BZ47" s="172"/>
      <c r="CA47" s="172"/>
      <c r="CB47" s="172"/>
      <c r="CC47" s="172"/>
      <c r="CD47" s="118"/>
      <c r="CE47" s="353"/>
      <c r="CF47" s="354"/>
      <c r="CG47" s="354"/>
      <c r="CH47" s="354"/>
      <c r="CI47" s="354"/>
      <c r="CJ47" s="354"/>
      <c r="CK47" s="355"/>
      <c r="CL47" s="369"/>
      <c r="CM47" s="369"/>
      <c r="CN47" s="369"/>
      <c r="CO47" s="369"/>
      <c r="CP47" s="369"/>
      <c r="CQ47" s="370"/>
    </row>
    <row r="48" spans="1:113" s="169" customFormat="1" ht="21.95" customHeight="1">
      <c r="F48" s="331"/>
      <c r="G48" s="332"/>
      <c r="H48" s="338"/>
      <c r="I48" s="336"/>
      <c r="J48" s="336"/>
      <c r="K48" s="336"/>
      <c r="L48" s="336"/>
      <c r="M48" s="336"/>
      <c r="N48" s="336"/>
      <c r="O48" s="336"/>
      <c r="P48" s="336"/>
      <c r="Q48" s="336"/>
      <c r="R48" s="336"/>
      <c r="S48" s="336"/>
      <c r="T48" s="337"/>
      <c r="U48" s="265" t="s">
        <v>411</v>
      </c>
      <c r="V48" s="182"/>
      <c r="W48" s="182"/>
      <c r="X48" s="182"/>
      <c r="Y48" s="182"/>
      <c r="Z48" s="182"/>
      <c r="AA48" s="182"/>
      <c r="AB48" s="182"/>
      <c r="AC48" s="182"/>
      <c r="AD48" s="182"/>
      <c r="AE48" s="182"/>
      <c r="AF48" s="182"/>
      <c r="AG48" s="182"/>
      <c r="AH48" s="182"/>
      <c r="AI48" s="182"/>
      <c r="AJ48" s="182"/>
      <c r="AK48" s="182"/>
      <c r="AL48" s="182"/>
      <c r="AM48" s="182"/>
      <c r="AN48" s="182"/>
      <c r="AO48" s="185"/>
      <c r="AP48" s="181"/>
      <c r="AQ48" s="182"/>
      <c r="AR48" s="182"/>
      <c r="AS48" s="182"/>
      <c r="AT48" s="182" t="s">
        <v>30</v>
      </c>
      <c r="AU48" s="183"/>
      <c r="AV48" s="183"/>
      <c r="AW48" s="183"/>
      <c r="AX48" s="183"/>
      <c r="AY48" s="182"/>
      <c r="AZ48" s="182"/>
      <c r="BA48" s="182" t="s">
        <v>33</v>
      </c>
      <c r="BB48" s="182"/>
      <c r="BC48" s="182"/>
      <c r="BD48" s="182"/>
      <c r="BE48" s="182"/>
      <c r="BF48" s="182"/>
      <c r="BG48" s="182"/>
      <c r="BH48" s="182"/>
      <c r="BI48" s="182"/>
      <c r="BJ48" s="183"/>
      <c r="BK48" s="182"/>
      <c r="BL48" s="183"/>
      <c r="BM48" s="183"/>
      <c r="BN48" s="183"/>
      <c r="BO48" s="182"/>
      <c r="BP48" s="182"/>
      <c r="BQ48" s="183"/>
      <c r="BR48" s="183"/>
      <c r="BS48" s="182"/>
      <c r="BT48" s="182"/>
      <c r="BU48" s="182"/>
      <c r="BV48" s="183"/>
      <c r="BW48" s="183"/>
      <c r="BX48" s="183"/>
      <c r="BY48" s="182"/>
      <c r="BZ48" s="182"/>
      <c r="CA48" s="182"/>
      <c r="CB48" s="182"/>
      <c r="CC48" s="182"/>
      <c r="CD48" s="183"/>
      <c r="CE48" s="353"/>
      <c r="CF48" s="354"/>
      <c r="CG48" s="354"/>
      <c r="CH48" s="354"/>
      <c r="CI48" s="354"/>
      <c r="CJ48" s="354"/>
      <c r="CK48" s="355"/>
      <c r="CL48" s="369"/>
      <c r="CM48" s="369"/>
      <c r="CN48" s="369"/>
      <c r="CO48" s="369"/>
      <c r="CP48" s="369"/>
      <c r="CQ48" s="370"/>
    </row>
    <row r="49" spans="1:95" ht="21.95" customHeight="1">
      <c r="F49" s="331"/>
      <c r="G49" s="332"/>
      <c r="H49" s="338"/>
      <c r="I49" s="336"/>
      <c r="J49" s="336"/>
      <c r="K49" s="336"/>
      <c r="L49" s="336"/>
      <c r="M49" s="336"/>
      <c r="N49" s="336"/>
      <c r="O49" s="336"/>
      <c r="P49" s="336"/>
      <c r="Q49" s="336"/>
      <c r="R49" s="336"/>
      <c r="S49" s="336"/>
      <c r="T49" s="337"/>
      <c r="U49" s="117" t="s">
        <v>51</v>
      </c>
      <c r="V49" s="172"/>
      <c r="W49" s="172"/>
      <c r="X49" s="172"/>
      <c r="Y49" s="172"/>
      <c r="Z49" s="172"/>
      <c r="AA49" s="172"/>
      <c r="AB49" s="172"/>
      <c r="AC49" s="172"/>
      <c r="AD49" s="172"/>
      <c r="AE49" s="172"/>
      <c r="AF49" s="172"/>
      <c r="AG49" s="172"/>
      <c r="AH49" s="172"/>
      <c r="AI49" s="172"/>
      <c r="AJ49" s="172"/>
      <c r="AK49" s="172"/>
      <c r="AL49" s="172"/>
      <c r="AM49" s="172"/>
      <c r="AN49" s="172"/>
      <c r="AO49" s="120"/>
      <c r="AP49" s="101"/>
      <c r="AQ49" s="170"/>
      <c r="AR49" s="170"/>
      <c r="AS49" s="170"/>
      <c r="AT49" s="170" t="s">
        <v>30</v>
      </c>
      <c r="AU49" s="171"/>
      <c r="AV49" s="171"/>
      <c r="AW49" s="171"/>
      <c r="AX49" s="171"/>
      <c r="AY49" s="170"/>
      <c r="AZ49" s="170"/>
      <c r="BA49" s="170" t="s">
        <v>133</v>
      </c>
      <c r="BB49" s="170"/>
      <c r="BC49" s="170"/>
      <c r="BD49" s="170"/>
      <c r="BE49" s="118"/>
      <c r="BF49" s="170" t="s">
        <v>132</v>
      </c>
      <c r="BG49" s="170"/>
      <c r="BH49" s="170"/>
      <c r="BI49" s="170"/>
      <c r="BJ49" s="118"/>
      <c r="BK49" s="172"/>
      <c r="BL49" s="118"/>
      <c r="BM49" s="118"/>
      <c r="BN49" s="118"/>
      <c r="BO49" s="172"/>
      <c r="BP49" s="172"/>
      <c r="BQ49" s="118"/>
      <c r="BR49" s="118"/>
      <c r="BS49" s="172"/>
      <c r="BT49" s="172"/>
      <c r="BU49" s="172"/>
      <c r="BV49" s="118"/>
      <c r="BW49" s="118"/>
      <c r="BX49" s="118"/>
      <c r="BY49" s="172"/>
      <c r="BZ49" s="172"/>
      <c r="CA49" s="172"/>
      <c r="CB49" s="172"/>
      <c r="CC49" s="172"/>
      <c r="CD49" s="118"/>
      <c r="CE49" s="353"/>
      <c r="CF49" s="354"/>
      <c r="CG49" s="354"/>
      <c r="CH49" s="354"/>
      <c r="CI49" s="354"/>
      <c r="CJ49" s="354"/>
      <c r="CK49" s="355"/>
      <c r="CL49" s="369"/>
      <c r="CM49" s="369"/>
      <c r="CN49" s="369"/>
      <c r="CO49" s="369"/>
      <c r="CP49" s="369"/>
      <c r="CQ49" s="370"/>
    </row>
    <row r="50" spans="1:95" ht="21.95" customHeight="1">
      <c r="F50" s="331"/>
      <c r="G50" s="332"/>
      <c r="H50" s="338"/>
      <c r="I50" s="336"/>
      <c r="J50" s="336"/>
      <c r="K50" s="336"/>
      <c r="L50" s="336"/>
      <c r="M50" s="336"/>
      <c r="N50" s="336"/>
      <c r="O50" s="336"/>
      <c r="P50" s="336"/>
      <c r="Q50" s="336"/>
      <c r="R50" s="336"/>
      <c r="S50" s="336"/>
      <c r="T50" s="337"/>
      <c r="U50" s="117" t="s">
        <v>121</v>
      </c>
      <c r="V50" s="172"/>
      <c r="W50" s="172"/>
      <c r="X50" s="172"/>
      <c r="Y50" s="172"/>
      <c r="Z50" s="172"/>
      <c r="AA50" s="172"/>
      <c r="AB50" s="172"/>
      <c r="AC50" s="172"/>
      <c r="AD50" s="172"/>
      <c r="AE50" s="172"/>
      <c r="AF50" s="172"/>
      <c r="AG50" s="172"/>
      <c r="AH50" s="172"/>
      <c r="AI50" s="172"/>
      <c r="AJ50" s="172"/>
      <c r="AK50" s="172"/>
      <c r="AL50" s="172"/>
      <c r="AM50" s="172"/>
      <c r="AN50" s="172"/>
      <c r="AO50" s="120"/>
      <c r="AP50" s="101"/>
      <c r="AQ50" s="170"/>
      <c r="AR50" s="170"/>
      <c r="AS50" s="170"/>
      <c r="AT50" s="170" t="s">
        <v>30</v>
      </c>
      <c r="AU50" s="171"/>
      <c r="AV50" s="171"/>
      <c r="AW50" s="171"/>
      <c r="AX50" s="171"/>
      <c r="AY50" s="170"/>
      <c r="AZ50" s="170"/>
      <c r="BA50" s="170" t="s">
        <v>134</v>
      </c>
      <c r="BB50" s="170"/>
      <c r="BC50" s="170"/>
      <c r="BD50" s="170"/>
      <c r="BE50" s="171"/>
      <c r="BF50" s="170" t="s">
        <v>135</v>
      </c>
      <c r="BG50" s="170"/>
      <c r="BH50" s="170"/>
      <c r="BI50" s="170"/>
      <c r="BJ50" s="171"/>
      <c r="BK50" s="172"/>
      <c r="BL50" s="118"/>
      <c r="BM50" s="118"/>
      <c r="BN50" s="118"/>
      <c r="BO50" s="172"/>
      <c r="BP50" s="172"/>
      <c r="BQ50" s="118"/>
      <c r="BR50" s="118"/>
      <c r="BS50" s="172"/>
      <c r="BT50" s="172"/>
      <c r="BU50" s="172"/>
      <c r="BV50" s="118"/>
      <c r="BW50" s="118"/>
      <c r="BX50" s="118"/>
      <c r="BY50" s="172"/>
      <c r="BZ50" s="172"/>
      <c r="CA50" s="172"/>
      <c r="CB50" s="172"/>
      <c r="CC50" s="172"/>
      <c r="CD50" s="118"/>
      <c r="CE50" s="353"/>
      <c r="CF50" s="354"/>
      <c r="CG50" s="354"/>
      <c r="CH50" s="354"/>
      <c r="CI50" s="354"/>
      <c r="CJ50" s="354"/>
      <c r="CK50" s="355"/>
      <c r="CL50" s="369"/>
      <c r="CM50" s="369"/>
      <c r="CN50" s="369"/>
      <c r="CO50" s="369"/>
      <c r="CP50" s="369"/>
      <c r="CQ50" s="370"/>
    </row>
    <row r="51" spans="1:95" ht="21.95" customHeight="1">
      <c r="F51" s="331"/>
      <c r="G51" s="332"/>
      <c r="H51" s="338"/>
      <c r="I51" s="336"/>
      <c r="J51" s="336"/>
      <c r="K51" s="336"/>
      <c r="L51" s="336"/>
      <c r="M51" s="336"/>
      <c r="N51" s="336"/>
      <c r="O51" s="336"/>
      <c r="P51" s="336"/>
      <c r="Q51" s="336"/>
      <c r="R51" s="336"/>
      <c r="S51" s="336"/>
      <c r="T51" s="337"/>
      <c r="U51" s="117" t="s">
        <v>454</v>
      </c>
      <c r="V51" s="172"/>
      <c r="W51" s="172"/>
      <c r="X51" s="172"/>
      <c r="Y51" s="172"/>
      <c r="Z51" s="172"/>
      <c r="AA51" s="172"/>
      <c r="AB51" s="172"/>
      <c r="AC51" s="172"/>
      <c r="AD51" s="172"/>
      <c r="AE51" s="172"/>
      <c r="AF51" s="172"/>
      <c r="AG51" s="172"/>
      <c r="AH51" s="172"/>
      <c r="AI51" s="172"/>
      <c r="AJ51" s="172"/>
      <c r="AK51" s="172"/>
      <c r="AL51" s="172"/>
      <c r="AM51" s="172"/>
      <c r="AN51" s="172"/>
      <c r="AO51" s="120"/>
      <c r="AP51" s="117"/>
      <c r="AQ51" s="172"/>
      <c r="AR51" s="172"/>
      <c r="AS51" s="172"/>
      <c r="AT51" s="172" t="s">
        <v>47</v>
      </c>
      <c r="AU51" s="118"/>
      <c r="AV51" s="118"/>
      <c r="AW51" s="118"/>
      <c r="AX51" s="118"/>
      <c r="AY51" s="172"/>
      <c r="AZ51" s="172"/>
      <c r="BA51" s="172" t="s">
        <v>33</v>
      </c>
      <c r="BB51" s="172"/>
      <c r="BC51" s="172"/>
      <c r="BD51" s="172"/>
      <c r="BE51" s="172"/>
      <c r="BF51" s="172"/>
      <c r="BG51" s="172"/>
      <c r="BH51" s="172"/>
      <c r="BI51" s="172"/>
      <c r="BJ51" s="118"/>
      <c r="BK51" s="172"/>
      <c r="BL51" s="118"/>
      <c r="BM51" s="118"/>
      <c r="BN51" s="118"/>
      <c r="BO51" s="172"/>
      <c r="BP51" s="172"/>
      <c r="BQ51" s="118"/>
      <c r="BR51" s="118"/>
      <c r="BS51" s="172"/>
      <c r="BT51" s="172"/>
      <c r="BU51" s="172"/>
      <c r="BV51" s="118"/>
      <c r="BW51" s="118"/>
      <c r="BX51" s="118"/>
      <c r="BY51" s="172"/>
      <c r="BZ51" s="172"/>
      <c r="CA51" s="172"/>
      <c r="CB51" s="172"/>
      <c r="CC51" s="172"/>
      <c r="CD51" s="118"/>
      <c r="CE51" s="353"/>
      <c r="CF51" s="354"/>
      <c r="CG51" s="354"/>
      <c r="CH51" s="354"/>
      <c r="CI51" s="354"/>
      <c r="CJ51" s="354"/>
      <c r="CK51" s="355"/>
      <c r="CL51" s="369"/>
      <c r="CM51" s="369"/>
      <c r="CN51" s="369"/>
      <c r="CO51" s="369"/>
      <c r="CP51" s="369"/>
      <c r="CQ51" s="370"/>
    </row>
    <row r="52" spans="1:95" ht="21.95" customHeight="1">
      <c r="F52" s="331"/>
      <c r="G52" s="332"/>
      <c r="H52" s="338"/>
      <c r="I52" s="336"/>
      <c r="J52" s="336"/>
      <c r="K52" s="336"/>
      <c r="L52" s="336"/>
      <c r="M52" s="336"/>
      <c r="N52" s="336"/>
      <c r="O52" s="336"/>
      <c r="P52" s="336"/>
      <c r="Q52" s="336"/>
      <c r="R52" s="336"/>
      <c r="S52" s="336"/>
      <c r="T52" s="337"/>
      <c r="U52" s="117" t="s">
        <v>40</v>
      </c>
      <c r="V52" s="172"/>
      <c r="W52" s="172"/>
      <c r="X52" s="172"/>
      <c r="Y52" s="172"/>
      <c r="Z52" s="172"/>
      <c r="AA52" s="172"/>
      <c r="AB52" s="172"/>
      <c r="AC52" s="172"/>
      <c r="AD52" s="172"/>
      <c r="AE52" s="172"/>
      <c r="AF52" s="172"/>
      <c r="AG52" s="172"/>
      <c r="AH52" s="172"/>
      <c r="AI52" s="172"/>
      <c r="AJ52" s="172"/>
      <c r="AK52" s="172"/>
      <c r="AL52" s="172"/>
      <c r="AM52" s="172"/>
      <c r="AN52" s="172"/>
      <c r="AO52" s="120"/>
      <c r="AP52" s="117"/>
      <c r="AQ52" s="172"/>
      <c r="AR52" s="172"/>
      <c r="AS52" s="172"/>
      <c r="AT52" s="172" t="s">
        <v>30</v>
      </c>
      <c r="AU52" s="118"/>
      <c r="AV52" s="118"/>
      <c r="AW52" s="118"/>
      <c r="AX52" s="118"/>
      <c r="AY52" s="172"/>
      <c r="AZ52" s="172"/>
      <c r="BA52" s="172" t="s">
        <v>45</v>
      </c>
      <c r="BB52" s="172"/>
      <c r="BC52" s="172"/>
      <c r="BD52" s="172"/>
      <c r="BE52" s="172"/>
      <c r="BF52" s="172"/>
      <c r="BG52" s="172"/>
      <c r="BH52" s="172"/>
      <c r="BI52" s="172"/>
      <c r="BJ52" s="118"/>
      <c r="BK52" s="172"/>
      <c r="BL52" s="118"/>
      <c r="BM52" s="118"/>
      <c r="BN52" s="118"/>
      <c r="BO52" s="172"/>
      <c r="BP52" s="172"/>
      <c r="BQ52" s="118"/>
      <c r="BR52" s="118"/>
      <c r="BS52" s="172"/>
      <c r="BT52" s="172"/>
      <c r="BU52" s="172"/>
      <c r="BV52" s="118"/>
      <c r="BW52" s="118"/>
      <c r="BX52" s="118"/>
      <c r="BY52" s="172"/>
      <c r="BZ52" s="172"/>
      <c r="CA52" s="172"/>
      <c r="CB52" s="172"/>
      <c r="CC52" s="172"/>
      <c r="CD52" s="118"/>
      <c r="CE52" s="353"/>
      <c r="CF52" s="354"/>
      <c r="CG52" s="354"/>
      <c r="CH52" s="354"/>
      <c r="CI52" s="354"/>
      <c r="CJ52" s="354"/>
      <c r="CK52" s="355"/>
      <c r="CL52" s="369"/>
      <c r="CM52" s="369"/>
      <c r="CN52" s="369"/>
      <c r="CO52" s="369"/>
      <c r="CP52" s="369"/>
      <c r="CQ52" s="370"/>
    </row>
    <row r="53" spans="1:95" ht="21.95" customHeight="1">
      <c r="F53" s="331"/>
      <c r="G53" s="332"/>
      <c r="H53" s="338"/>
      <c r="I53" s="336"/>
      <c r="J53" s="336"/>
      <c r="K53" s="336"/>
      <c r="L53" s="336"/>
      <c r="M53" s="336"/>
      <c r="N53" s="336"/>
      <c r="O53" s="336"/>
      <c r="P53" s="336"/>
      <c r="Q53" s="336"/>
      <c r="R53" s="336"/>
      <c r="S53" s="336"/>
      <c r="T53" s="337"/>
      <c r="U53" s="117" t="s">
        <v>41</v>
      </c>
      <c r="V53" s="172"/>
      <c r="W53" s="172"/>
      <c r="X53" s="172"/>
      <c r="Y53" s="172"/>
      <c r="Z53" s="172"/>
      <c r="AA53" s="172"/>
      <c r="AB53" s="172"/>
      <c r="AC53" s="172"/>
      <c r="AD53" s="172"/>
      <c r="AE53" s="172"/>
      <c r="AF53" s="172"/>
      <c r="AG53" s="172"/>
      <c r="AH53" s="172"/>
      <c r="AI53" s="172"/>
      <c r="AJ53" s="172"/>
      <c r="AK53" s="172"/>
      <c r="AL53" s="172"/>
      <c r="AM53" s="172"/>
      <c r="AN53" s="172"/>
      <c r="AO53" s="120"/>
      <c r="AP53" s="117"/>
      <c r="AQ53" s="172"/>
      <c r="AR53" s="172"/>
      <c r="AS53" s="172"/>
      <c r="AT53" s="172" t="s">
        <v>30</v>
      </c>
      <c r="AU53" s="118"/>
      <c r="AV53" s="118"/>
      <c r="AW53" s="118"/>
      <c r="AX53" s="118"/>
      <c r="AY53" s="172"/>
      <c r="AZ53" s="172"/>
      <c r="BA53" s="172" t="s">
        <v>45</v>
      </c>
      <c r="BB53" s="172"/>
      <c r="BC53" s="172"/>
      <c r="BD53" s="172"/>
      <c r="BE53" s="172"/>
      <c r="BF53" s="172"/>
      <c r="BG53" s="172"/>
      <c r="BH53" s="172"/>
      <c r="BI53" s="172"/>
      <c r="BJ53" s="118"/>
      <c r="BK53" s="172"/>
      <c r="BL53" s="118"/>
      <c r="BM53" s="118"/>
      <c r="BN53" s="118"/>
      <c r="BO53" s="172"/>
      <c r="BP53" s="172"/>
      <c r="BQ53" s="118"/>
      <c r="BR53" s="118"/>
      <c r="BS53" s="172"/>
      <c r="BT53" s="172"/>
      <c r="BU53" s="172"/>
      <c r="BV53" s="118"/>
      <c r="BW53" s="118"/>
      <c r="BX53" s="118"/>
      <c r="BY53" s="172"/>
      <c r="BZ53" s="172"/>
      <c r="CA53" s="172"/>
      <c r="CB53" s="172"/>
      <c r="CC53" s="172"/>
      <c r="CD53" s="118"/>
      <c r="CE53" s="353"/>
      <c r="CF53" s="354"/>
      <c r="CG53" s="354"/>
      <c r="CH53" s="354"/>
      <c r="CI53" s="354"/>
      <c r="CJ53" s="354"/>
      <c r="CK53" s="355"/>
      <c r="CL53" s="369"/>
      <c r="CM53" s="369"/>
      <c r="CN53" s="369"/>
      <c r="CO53" s="369"/>
      <c r="CP53" s="369"/>
      <c r="CQ53" s="370"/>
    </row>
    <row r="54" spans="1:95" ht="21.95" customHeight="1">
      <c r="F54" s="331"/>
      <c r="G54" s="332"/>
      <c r="H54" s="338"/>
      <c r="I54" s="336"/>
      <c r="J54" s="336"/>
      <c r="K54" s="336"/>
      <c r="L54" s="336"/>
      <c r="M54" s="336"/>
      <c r="N54" s="336"/>
      <c r="O54" s="336"/>
      <c r="P54" s="336"/>
      <c r="Q54" s="336"/>
      <c r="R54" s="336"/>
      <c r="S54" s="336"/>
      <c r="T54" s="337"/>
      <c r="U54" s="117" t="s">
        <v>140</v>
      </c>
      <c r="V54" s="172"/>
      <c r="W54" s="172"/>
      <c r="X54" s="172"/>
      <c r="Y54" s="172"/>
      <c r="Z54" s="172"/>
      <c r="AA54" s="172"/>
      <c r="AB54" s="172"/>
      <c r="AC54" s="172"/>
      <c r="AD54" s="172"/>
      <c r="AE54" s="172"/>
      <c r="AF54" s="172"/>
      <c r="AG54" s="172"/>
      <c r="AH54" s="172"/>
      <c r="AI54" s="172"/>
      <c r="AJ54" s="172"/>
      <c r="AK54" s="172"/>
      <c r="AL54" s="172"/>
      <c r="AM54" s="172"/>
      <c r="AN54" s="172"/>
      <c r="AO54" s="120"/>
      <c r="AP54" s="117"/>
      <c r="AQ54" s="172"/>
      <c r="AR54" s="172"/>
      <c r="AS54" s="172"/>
      <c r="AT54" s="172" t="s">
        <v>30</v>
      </c>
      <c r="AU54" s="118"/>
      <c r="AV54" s="118"/>
      <c r="AW54" s="118"/>
      <c r="AX54" s="118"/>
      <c r="AY54" s="172"/>
      <c r="AZ54" s="172"/>
      <c r="BA54" s="172" t="s">
        <v>32</v>
      </c>
      <c r="BB54" s="172"/>
      <c r="BC54" s="172"/>
      <c r="BD54" s="172"/>
      <c r="BE54" s="172"/>
      <c r="BF54" s="172"/>
      <c r="BG54" s="172"/>
      <c r="BH54" s="172"/>
      <c r="BI54" s="172"/>
      <c r="BJ54" s="118"/>
      <c r="BK54" s="172"/>
      <c r="BL54" s="118"/>
      <c r="BM54" s="118"/>
      <c r="BN54" s="118"/>
      <c r="BO54" s="172"/>
      <c r="BP54" s="172"/>
      <c r="BQ54" s="118"/>
      <c r="BR54" s="118"/>
      <c r="BS54" s="172"/>
      <c r="BT54" s="172"/>
      <c r="BU54" s="172"/>
      <c r="BV54" s="118"/>
      <c r="BW54" s="118"/>
      <c r="BX54" s="118"/>
      <c r="BY54" s="172"/>
      <c r="BZ54" s="172"/>
      <c r="CA54" s="172"/>
      <c r="CB54" s="172"/>
      <c r="CC54" s="172"/>
      <c r="CD54" s="118"/>
      <c r="CE54" s="353"/>
      <c r="CF54" s="354"/>
      <c r="CG54" s="354"/>
      <c r="CH54" s="354"/>
      <c r="CI54" s="354"/>
      <c r="CJ54" s="354"/>
      <c r="CK54" s="355"/>
      <c r="CL54" s="369"/>
      <c r="CM54" s="369"/>
      <c r="CN54" s="369"/>
      <c r="CO54" s="369"/>
      <c r="CP54" s="369"/>
      <c r="CQ54" s="370"/>
    </row>
    <row r="55" spans="1:95" ht="21.95" customHeight="1">
      <c r="F55" s="331"/>
      <c r="G55" s="332"/>
      <c r="H55" s="338"/>
      <c r="I55" s="336"/>
      <c r="J55" s="336"/>
      <c r="K55" s="336"/>
      <c r="L55" s="336"/>
      <c r="M55" s="336"/>
      <c r="N55" s="336"/>
      <c r="O55" s="336"/>
      <c r="P55" s="336"/>
      <c r="Q55" s="336"/>
      <c r="R55" s="336"/>
      <c r="S55" s="336"/>
      <c r="T55" s="337"/>
      <c r="U55" s="117" t="s">
        <v>136</v>
      </c>
      <c r="V55" s="172"/>
      <c r="W55" s="172"/>
      <c r="X55" s="172"/>
      <c r="Y55" s="172"/>
      <c r="Z55" s="172"/>
      <c r="AA55" s="172"/>
      <c r="AB55" s="172"/>
      <c r="AC55" s="172"/>
      <c r="AD55" s="172"/>
      <c r="AE55" s="172"/>
      <c r="AF55" s="172"/>
      <c r="AG55" s="172"/>
      <c r="AH55" s="172"/>
      <c r="AI55" s="172"/>
      <c r="AJ55" s="172"/>
      <c r="AK55" s="172"/>
      <c r="AL55" s="172"/>
      <c r="AM55" s="172"/>
      <c r="AN55" s="172"/>
      <c r="AO55" s="120"/>
      <c r="AP55" s="117"/>
      <c r="AQ55" s="172"/>
      <c r="AR55" s="172"/>
      <c r="AS55" s="172"/>
      <c r="AT55" s="172" t="s">
        <v>30</v>
      </c>
      <c r="AU55" s="118"/>
      <c r="AV55" s="118"/>
      <c r="AW55" s="118"/>
      <c r="AX55" s="118"/>
      <c r="AY55" s="172"/>
      <c r="AZ55" s="172"/>
      <c r="BA55" s="172" t="s">
        <v>32</v>
      </c>
      <c r="BB55" s="172"/>
      <c r="BC55" s="172"/>
      <c r="BD55" s="172"/>
      <c r="BE55" s="172"/>
      <c r="BF55" s="172"/>
      <c r="BG55" s="172"/>
      <c r="BH55" s="172"/>
      <c r="BI55" s="172"/>
      <c r="BJ55" s="118"/>
      <c r="BK55" s="172"/>
      <c r="BL55" s="118"/>
      <c r="BM55" s="118"/>
      <c r="BN55" s="118"/>
      <c r="BO55" s="172"/>
      <c r="BP55" s="172"/>
      <c r="BQ55" s="118"/>
      <c r="BR55" s="118"/>
      <c r="BS55" s="172"/>
      <c r="BT55" s="172"/>
      <c r="BU55" s="172"/>
      <c r="BV55" s="118"/>
      <c r="BW55" s="118"/>
      <c r="BX55" s="118"/>
      <c r="BY55" s="172"/>
      <c r="BZ55" s="172"/>
      <c r="CA55" s="172"/>
      <c r="CB55" s="172"/>
      <c r="CC55" s="172"/>
      <c r="CD55" s="118"/>
      <c r="CE55" s="353"/>
      <c r="CF55" s="354"/>
      <c r="CG55" s="354"/>
      <c r="CH55" s="354"/>
      <c r="CI55" s="354"/>
      <c r="CJ55" s="354"/>
      <c r="CK55" s="355"/>
      <c r="CL55" s="369"/>
      <c r="CM55" s="369"/>
      <c r="CN55" s="369"/>
      <c r="CO55" s="369"/>
      <c r="CP55" s="369"/>
      <c r="CQ55" s="370"/>
    </row>
    <row r="56" spans="1:95" ht="21.95" customHeight="1">
      <c r="F56" s="331"/>
      <c r="G56" s="332"/>
      <c r="H56" s="338"/>
      <c r="I56" s="336"/>
      <c r="J56" s="336"/>
      <c r="K56" s="336"/>
      <c r="L56" s="336"/>
      <c r="M56" s="336"/>
      <c r="N56" s="336"/>
      <c r="O56" s="336"/>
      <c r="P56" s="336"/>
      <c r="Q56" s="336"/>
      <c r="R56" s="336"/>
      <c r="S56" s="336"/>
      <c r="T56" s="337"/>
      <c r="U56" s="117" t="s">
        <v>120</v>
      </c>
      <c r="V56" s="172"/>
      <c r="W56" s="172"/>
      <c r="X56" s="172"/>
      <c r="Y56" s="172"/>
      <c r="Z56" s="172"/>
      <c r="AA56" s="172"/>
      <c r="AB56" s="172"/>
      <c r="AC56" s="172"/>
      <c r="AD56" s="172"/>
      <c r="AE56" s="172"/>
      <c r="AF56" s="172"/>
      <c r="AG56" s="172"/>
      <c r="AH56" s="172"/>
      <c r="AI56" s="172"/>
      <c r="AJ56" s="172"/>
      <c r="AK56" s="172"/>
      <c r="AL56" s="172"/>
      <c r="AM56" s="172"/>
      <c r="AN56" s="172"/>
      <c r="AO56" s="120"/>
      <c r="AP56" s="117"/>
      <c r="AQ56" s="172"/>
      <c r="AR56" s="172"/>
      <c r="AS56" s="172"/>
      <c r="AT56" s="172" t="s">
        <v>30</v>
      </c>
      <c r="AU56" s="118"/>
      <c r="AV56" s="118"/>
      <c r="AW56" s="118"/>
      <c r="AX56" s="118"/>
      <c r="AY56" s="172"/>
      <c r="AZ56" s="172"/>
      <c r="BA56" s="172" t="s">
        <v>32</v>
      </c>
      <c r="BB56" s="172"/>
      <c r="BC56" s="172"/>
      <c r="BD56" s="172"/>
      <c r="BE56" s="172"/>
      <c r="BF56" s="172"/>
      <c r="BG56" s="172"/>
      <c r="BH56" s="172"/>
      <c r="BI56" s="172"/>
      <c r="BJ56" s="118"/>
      <c r="BK56" s="172"/>
      <c r="BL56" s="118"/>
      <c r="BM56" s="118"/>
      <c r="BN56" s="118"/>
      <c r="BO56" s="172"/>
      <c r="BP56" s="172"/>
      <c r="BQ56" s="118"/>
      <c r="BR56" s="118"/>
      <c r="BS56" s="172"/>
      <c r="BT56" s="172"/>
      <c r="BU56" s="172"/>
      <c r="BV56" s="118"/>
      <c r="BW56" s="118"/>
      <c r="BX56" s="118"/>
      <c r="BY56" s="172"/>
      <c r="BZ56" s="172"/>
      <c r="CA56" s="172"/>
      <c r="CB56" s="172"/>
      <c r="CC56" s="172"/>
      <c r="CD56" s="118"/>
      <c r="CE56" s="353"/>
      <c r="CF56" s="354"/>
      <c r="CG56" s="354"/>
      <c r="CH56" s="354"/>
      <c r="CI56" s="354"/>
      <c r="CJ56" s="354"/>
      <c r="CK56" s="355"/>
      <c r="CL56" s="369"/>
      <c r="CM56" s="369"/>
      <c r="CN56" s="369"/>
      <c r="CO56" s="369"/>
      <c r="CP56" s="369"/>
      <c r="CQ56" s="370"/>
    </row>
    <row r="57" spans="1:95" ht="21.95" customHeight="1">
      <c r="F57" s="331"/>
      <c r="G57" s="332"/>
      <c r="H57" s="338"/>
      <c r="I57" s="336"/>
      <c r="J57" s="336"/>
      <c r="K57" s="336"/>
      <c r="L57" s="336"/>
      <c r="M57" s="336"/>
      <c r="N57" s="336"/>
      <c r="O57" s="336"/>
      <c r="P57" s="336"/>
      <c r="Q57" s="336"/>
      <c r="R57" s="336"/>
      <c r="S57" s="336"/>
      <c r="T57" s="337"/>
      <c r="U57" s="375" t="s">
        <v>31</v>
      </c>
      <c r="V57" s="376"/>
      <c r="W57" s="376"/>
      <c r="X57" s="376"/>
      <c r="Y57" s="376"/>
      <c r="Z57" s="376"/>
      <c r="AA57" s="376"/>
      <c r="AB57" s="376"/>
      <c r="AC57" s="376"/>
      <c r="AD57" s="376"/>
      <c r="AE57" s="376"/>
      <c r="AF57" s="376"/>
      <c r="AG57" s="376"/>
      <c r="AH57" s="376"/>
      <c r="AI57" s="376"/>
      <c r="AJ57" s="376"/>
      <c r="AK57" s="376"/>
      <c r="AL57" s="376"/>
      <c r="AM57" s="376"/>
      <c r="AN57" s="376"/>
      <c r="AO57" s="377"/>
      <c r="AP57" s="169"/>
      <c r="AQ57" s="166"/>
      <c r="AR57" s="166"/>
      <c r="AS57" s="166"/>
      <c r="AT57" s="166" t="s">
        <v>139</v>
      </c>
      <c r="AU57" s="165"/>
      <c r="AV57" s="165"/>
      <c r="AW57" s="165"/>
      <c r="AX57" s="165"/>
      <c r="AY57" s="166"/>
      <c r="AZ57" s="166"/>
      <c r="BA57" s="166" t="s">
        <v>138</v>
      </c>
      <c r="BB57" s="166"/>
      <c r="BC57" s="166"/>
      <c r="BD57" s="166"/>
      <c r="BE57" s="165"/>
      <c r="BF57" s="166"/>
      <c r="BG57" s="166"/>
      <c r="BH57" s="166"/>
      <c r="BI57" s="166"/>
      <c r="BJ57" s="166" t="s">
        <v>200</v>
      </c>
      <c r="BK57" s="166"/>
      <c r="BL57" s="166"/>
      <c r="BM57" s="165"/>
      <c r="BN57" s="165"/>
      <c r="BO57" s="166"/>
      <c r="BP57" s="166"/>
      <c r="BQ57" s="165"/>
      <c r="BR57" s="165"/>
      <c r="BS57" s="165"/>
      <c r="BT57" s="166"/>
      <c r="BU57" s="166"/>
      <c r="BV57" s="165"/>
      <c r="BW57" s="165"/>
      <c r="BX57" s="165"/>
      <c r="BY57" s="166"/>
      <c r="BZ57" s="166"/>
      <c r="CA57" s="166"/>
      <c r="CB57" s="166"/>
      <c r="CC57" s="169"/>
      <c r="CD57" s="166"/>
      <c r="CE57" s="353"/>
      <c r="CF57" s="354"/>
      <c r="CG57" s="354"/>
      <c r="CH57" s="354"/>
      <c r="CI57" s="354"/>
      <c r="CJ57" s="354"/>
      <c r="CK57" s="355"/>
      <c r="CL57" s="369"/>
      <c r="CM57" s="369"/>
      <c r="CN57" s="369"/>
      <c r="CO57" s="369"/>
      <c r="CP57" s="369"/>
      <c r="CQ57" s="370"/>
    </row>
    <row r="58" spans="1:95" s="169" customFormat="1" ht="21.95" customHeight="1">
      <c r="F58" s="331"/>
      <c r="G58" s="332"/>
      <c r="H58" s="338"/>
      <c r="I58" s="336"/>
      <c r="J58" s="336"/>
      <c r="K58" s="336"/>
      <c r="L58" s="336"/>
      <c r="M58" s="336"/>
      <c r="N58" s="336"/>
      <c r="O58" s="336"/>
      <c r="P58" s="336"/>
      <c r="Q58" s="336"/>
      <c r="R58" s="336"/>
      <c r="S58" s="336"/>
      <c r="T58" s="337"/>
      <c r="U58" s="378"/>
      <c r="V58" s="379"/>
      <c r="W58" s="379"/>
      <c r="X58" s="379"/>
      <c r="Y58" s="379"/>
      <c r="Z58" s="379"/>
      <c r="AA58" s="379"/>
      <c r="AB58" s="379"/>
      <c r="AC58" s="379"/>
      <c r="AD58" s="379"/>
      <c r="AE58" s="379"/>
      <c r="AF58" s="379"/>
      <c r="AG58" s="379"/>
      <c r="AH58" s="379"/>
      <c r="AI58" s="379"/>
      <c r="AJ58" s="379"/>
      <c r="AK58" s="379"/>
      <c r="AL58" s="379"/>
      <c r="AM58" s="379"/>
      <c r="AN58" s="379"/>
      <c r="AO58" s="380"/>
      <c r="AQ58" s="116"/>
      <c r="AR58" s="116"/>
      <c r="AS58" s="116" t="s">
        <v>201</v>
      </c>
      <c r="AT58" s="116"/>
      <c r="AU58" s="116"/>
      <c r="AY58" s="116"/>
      <c r="AZ58" s="116"/>
      <c r="BA58" s="116"/>
      <c r="BB58" s="116"/>
      <c r="BC58" s="116"/>
      <c r="BD58" s="116" t="s">
        <v>202</v>
      </c>
      <c r="BE58" s="116"/>
      <c r="BF58" s="116"/>
      <c r="BG58" s="116"/>
      <c r="BH58" s="116"/>
      <c r="BI58" s="116"/>
      <c r="BL58" s="116"/>
      <c r="BN58" s="116" t="s">
        <v>458</v>
      </c>
      <c r="BO58" s="116"/>
      <c r="BP58" s="116"/>
      <c r="BT58" s="116"/>
      <c r="BU58" s="116"/>
      <c r="BY58" s="116"/>
      <c r="BZ58" s="116"/>
      <c r="CA58" s="116"/>
      <c r="CB58" s="116"/>
      <c r="CC58" s="266"/>
      <c r="CD58" s="267"/>
      <c r="CE58" s="353"/>
      <c r="CF58" s="354"/>
      <c r="CG58" s="354"/>
      <c r="CH58" s="354"/>
      <c r="CI58" s="354"/>
      <c r="CJ58" s="354"/>
      <c r="CK58" s="355"/>
      <c r="CL58" s="369"/>
      <c r="CM58" s="369"/>
      <c r="CN58" s="369"/>
      <c r="CO58" s="369"/>
      <c r="CP58" s="369"/>
      <c r="CQ58" s="370"/>
    </row>
    <row r="59" spans="1:95" s="115" customFormat="1" ht="21" customHeight="1">
      <c r="F59" s="331"/>
      <c r="G59" s="332"/>
      <c r="H59" s="338"/>
      <c r="I59" s="336"/>
      <c r="J59" s="336"/>
      <c r="K59" s="336"/>
      <c r="L59" s="336"/>
      <c r="M59" s="336"/>
      <c r="N59" s="336"/>
      <c r="O59" s="336"/>
      <c r="P59" s="336"/>
      <c r="Q59" s="336"/>
      <c r="R59" s="336"/>
      <c r="S59" s="336"/>
      <c r="T59" s="337"/>
      <c r="U59" s="381"/>
      <c r="V59" s="382"/>
      <c r="W59" s="382"/>
      <c r="X59" s="382"/>
      <c r="Y59" s="382"/>
      <c r="Z59" s="382"/>
      <c r="AA59" s="382"/>
      <c r="AB59" s="382"/>
      <c r="AC59" s="382"/>
      <c r="AD59" s="382"/>
      <c r="AE59" s="382"/>
      <c r="AF59" s="382"/>
      <c r="AG59" s="382"/>
      <c r="AH59" s="382"/>
      <c r="AI59" s="382"/>
      <c r="AJ59" s="382"/>
      <c r="AK59" s="382"/>
      <c r="AL59" s="382"/>
      <c r="AM59" s="382"/>
      <c r="AN59" s="382"/>
      <c r="AO59" s="383"/>
      <c r="AP59" s="167"/>
      <c r="AQ59" s="170"/>
      <c r="AR59" s="170"/>
      <c r="AS59" s="170" t="s">
        <v>456</v>
      </c>
      <c r="AT59" s="170"/>
      <c r="AU59" s="170"/>
      <c r="AV59" s="171"/>
      <c r="AW59" s="171"/>
      <c r="AX59" s="171"/>
      <c r="AY59" s="170"/>
      <c r="AZ59" s="170"/>
      <c r="BA59" s="170"/>
      <c r="BB59" s="170"/>
      <c r="BC59" s="170"/>
      <c r="BD59" s="170"/>
      <c r="BE59" s="170"/>
      <c r="BF59" s="170" t="s">
        <v>457</v>
      </c>
      <c r="BG59" s="170"/>
      <c r="BH59" s="170"/>
      <c r="BI59" s="170"/>
      <c r="BJ59" s="171"/>
      <c r="BK59" s="171"/>
      <c r="BL59" s="170"/>
      <c r="BM59" s="171"/>
      <c r="BN59" s="170"/>
      <c r="BO59" s="170"/>
      <c r="BP59" s="170"/>
      <c r="BQ59" s="171"/>
      <c r="BR59" s="171"/>
      <c r="BS59" s="171"/>
      <c r="BT59" s="170"/>
      <c r="BU59" s="170"/>
      <c r="BV59" s="171"/>
      <c r="BW59" s="171"/>
      <c r="BX59" s="171"/>
      <c r="BY59" s="170"/>
      <c r="BZ59" s="170"/>
      <c r="CA59" s="170"/>
      <c r="CB59" s="170"/>
      <c r="CC59" s="168"/>
      <c r="CD59" s="121"/>
      <c r="CE59" s="353"/>
      <c r="CF59" s="354"/>
      <c r="CG59" s="354"/>
      <c r="CH59" s="354"/>
      <c r="CI59" s="354"/>
      <c r="CJ59" s="354"/>
      <c r="CK59" s="355"/>
      <c r="CL59" s="369"/>
      <c r="CM59" s="369"/>
      <c r="CN59" s="369"/>
      <c r="CO59" s="369"/>
      <c r="CP59" s="369"/>
      <c r="CQ59" s="370"/>
    </row>
    <row r="60" spans="1:95" ht="21.95" customHeight="1">
      <c r="F60" s="331"/>
      <c r="G60" s="332"/>
      <c r="H60" s="338"/>
      <c r="I60" s="336"/>
      <c r="J60" s="336"/>
      <c r="K60" s="336"/>
      <c r="L60" s="336"/>
      <c r="M60" s="336"/>
      <c r="N60" s="336"/>
      <c r="O60" s="336"/>
      <c r="P60" s="336"/>
      <c r="Q60" s="336"/>
      <c r="R60" s="336"/>
      <c r="S60" s="336"/>
      <c r="T60" s="337"/>
      <c r="U60" s="270" t="s">
        <v>114</v>
      </c>
      <c r="V60" s="271"/>
      <c r="W60" s="271"/>
      <c r="X60" s="271"/>
      <c r="Y60" s="271"/>
      <c r="Z60" s="271"/>
      <c r="AA60" s="271"/>
      <c r="AB60" s="271"/>
      <c r="AC60" s="271"/>
      <c r="AD60" s="271"/>
      <c r="AE60" s="271"/>
      <c r="AF60" s="271"/>
      <c r="AG60" s="271"/>
      <c r="AH60" s="271"/>
      <c r="AI60" s="271"/>
      <c r="AJ60" s="271"/>
      <c r="AK60" s="271"/>
      <c r="AL60" s="271"/>
      <c r="AM60" s="271"/>
      <c r="AN60" s="271"/>
      <c r="AO60" s="272"/>
      <c r="AP60" s="117"/>
      <c r="AQ60" s="172"/>
      <c r="AR60" s="172"/>
      <c r="AS60" s="172"/>
      <c r="AT60" s="172" t="s">
        <v>30</v>
      </c>
      <c r="AU60" s="118"/>
      <c r="AV60" s="118"/>
      <c r="AW60" s="118"/>
      <c r="AX60" s="118"/>
      <c r="AY60" s="172"/>
      <c r="AZ60" s="172"/>
      <c r="BA60" s="172" t="s">
        <v>28</v>
      </c>
      <c r="BB60" s="172"/>
      <c r="BC60" s="172"/>
      <c r="BD60" s="172"/>
      <c r="BE60" s="172" t="s">
        <v>115</v>
      </c>
      <c r="BF60" s="172"/>
      <c r="BG60" s="172"/>
      <c r="BH60" s="172"/>
      <c r="BI60" s="118"/>
      <c r="BJ60" s="172" t="s">
        <v>116</v>
      </c>
      <c r="BK60" s="118"/>
      <c r="BL60" s="118"/>
      <c r="BM60" s="118"/>
      <c r="BN60" s="172"/>
      <c r="BO60" s="172"/>
      <c r="BP60" s="118"/>
      <c r="BQ60" s="118"/>
      <c r="BR60" s="172"/>
      <c r="BS60" s="172"/>
      <c r="BT60" s="172"/>
      <c r="BU60" s="118"/>
      <c r="BV60" s="118"/>
      <c r="BW60" s="118"/>
      <c r="BX60" s="172"/>
      <c r="BY60" s="172"/>
      <c r="BZ60" s="172"/>
      <c r="CA60" s="172"/>
      <c r="CB60" s="172"/>
      <c r="CC60" s="172"/>
      <c r="CD60" s="172"/>
      <c r="CE60" s="353"/>
      <c r="CF60" s="354"/>
      <c r="CG60" s="354"/>
      <c r="CH60" s="354"/>
      <c r="CI60" s="354"/>
      <c r="CJ60" s="354"/>
      <c r="CK60" s="355"/>
      <c r="CL60" s="369"/>
      <c r="CM60" s="369"/>
      <c r="CN60" s="369"/>
      <c r="CO60" s="369"/>
      <c r="CP60" s="369"/>
      <c r="CQ60" s="370"/>
    </row>
    <row r="61" spans="1:95" s="169" customFormat="1" ht="21.95" customHeight="1">
      <c r="F61" s="331"/>
      <c r="G61" s="332"/>
      <c r="H61" s="338"/>
      <c r="I61" s="336"/>
      <c r="J61" s="336"/>
      <c r="K61" s="336"/>
      <c r="L61" s="336"/>
      <c r="M61" s="336"/>
      <c r="N61" s="336"/>
      <c r="O61" s="336"/>
      <c r="P61" s="336"/>
      <c r="Q61" s="336"/>
      <c r="R61" s="336"/>
      <c r="S61" s="336"/>
      <c r="T61" s="337"/>
      <c r="U61" s="384" t="s">
        <v>137</v>
      </c>
      <c r="V61" s="385"/>
      <c r="W61" s="385"/>
      <c r="X61" s="385"/>
      <c r="Y61" s="385"/>
      <c r="Z61" s="385"/>
      <c r="AA61" s="385"/>
      <c r="AB61" s="385"/>
      <c r="AC61" s="385"/>
      <c r="AD61" s="385"/>
      <c r="AE61" s="385"/>
      <c r="AF61" s="385"/>
      <c r="AG61" s="385"/>
      <c r="AH61" s="385"/>
      <c r="AI61" s="385"/>
      <c r="AJ61" s="385"/>
      <c r="AK61" s="385"/>
      <c r="AL61" s="385"/>
      <c r="AM61" s="385"/>
      <c r="AN61" s="385"/>
      <c r="AO61" s="386"/>
      <c r="AP61" s="176"/>
      <c r="AQ61" s="116"/>
      <c r="AR61" s="116"/>
      <c r="AS61" s="116"/>
      <c r="AT61" s="116" t="s">
        <v>30</v>
      </c>
      <c r="AY61" s="116"/>
      <c r="AZ61" s="116"/>
      <c r="BA61" s="116" t="s">
        <v>117</v>
      </c>
      <c r="BB61" s="116"/>
      <c r="BC61" s="116"/>
      <c r="BD61" s="116"/>
      <c r="BE61" s="116" t="s">
        <v>118</v>
      </c>
      <c r="BF61" s="116"/>
      <c r="BG61" s="116"/>
      <c r="BH61" s="116"/>
      <c r="BJ61" s="116" t="s">
        <v>119</v>
      </c>
      <c r="BN61" s="116"/>
      <c r="BO61" s="116"/>
      <c r="BR61" s="116"/>
      <c r="BS61" s="116"/>
      <c r="BT61" s="116"/>
      <c r="BX61" s="116"/>
      <c r="BY61" s="116"/>
      <c r="BZ61" s="116"/>
      <c r="CA61" s="116"/>
      <c r="CD61" s="116"/>
      <c r="CE61" s="353"/>
      <c r="CF61" s="354"/>
      <c r="CG61" s="354"/>
      <c r="CH61" s="354"/>
      <c r="CI61" s="354"/>
      <c r="CJ61" s="354"/>
      <c r="CK61" s="355"/>
      <c r="CL61" s="369"/>
      <c r="CM61" s="369"/>
      <c r="CN61" s="369"/>
      <c r="CO61" s="369"/>
      <c r="CP61" s="369"/>
      <c r="CQ61" s="370"/>
    </row>
    <row r="62" spans="1:95" ht="21.95" customHeight="1" thickBot="1">
      <c r="F62" s="333"/>
      <c r="G62" s="334"/>
      <c r="H62" s="339"/>
      <c r="I62" s="340"/>
      <c r="J62" s="340"/>
      <c r="K62" s="340"/>
      <c r="L62" s="340"/>
      <c r="M62" s="340"/>
      <c r="N62" s="340"/>
      <c r="O62" s="340"/>
      <c r="P62" s="340"/>
      <c r="Q62" s="340"/>
      <c r="R62" s="340"/>
      <c r="S62" s="340"/>
      <c r="T62" s="341"/>
      <c r="U62" s="387" t="s">
        <v>403</v>
      </c>
      <c r="V62" s="388"/>
      <c r="W62" s="388"/>
      <c r="X62" s="388"/>
      <c r="Y62" s="388"/>
      <c r="Z62" s="388"/>
      <c r="AA62" s="388"/>
      <c r="AB62" s="388"/>
      <c r="AC62" s="388"/>
      <c r="AD62" s="388"/>
      <c r="AE62" s="388"/>
      <c r="AF62" s="388"/>
      <c r="AG62" s="388"/>
      <c r="AH62" s="388"/>
      <c r="AI62" s="388"/>
      <c r="AJ62" s="388"/>
      <c r="AK62" s="388"/>
      <c r="AL62" s="388"/>
      <c r="AM62" s="388"/>
      <c r="AN62" s="388"/>
      <c r="AO62" s="389"/>
      <c r="AP62" s="177"/>
      <c r="AQ62" s="178"/>
      <c r="AR62" s="178"/>
      <c r="AS62" s="178"/>
      <c r="AT62" s="178" t="s">
        <v>47</v>
      </c>
      <c r="AU62" s="179"/>
      <c r="AV62" s="179"/>
      <c r="AW62" s="179"/>
      <c r="AX62" s="179"/>
      <c r="AY62" s="178"/>
      <c r="AZ62" s="178"/>
      <c r="BA62" s="178" t="s">
        <v>33</v>
      </c>
      <c r="BB62" s="178"/>
      <c r="BC62" s="178"/>
      <c r="BD62" s="178"/>
      <c r="BE62" s="178"/>
      <c r="BF62" s="178"/>
      <c r="BG62" s="178"/>
      <c r="BH62" s="178"/>
      <c r="BI62" s="178"/>
      <c r="BJ62" s="179"/>
      <c r="BK62" s="178"/>
      <c r="BL62" s="179"/>
      <c r="BM62" s="179"/>
      <c r="BN62" s="179"/>
      <c r="BO62" s="178"/>
      <c r="BP62" s="178"/>
      <c r="BQ62" s="179"/>
      <c r="BR62" s="179"/>
      <c r="BS62" s="178"/>
      <c r="BT62" s="178"/>
      <c r="BU62" s="178"/>
      <c r="BV62" s="179"/>
      <c r="BW62" s="179"/>
      <c r="BX62" s="179"/>
      <c r="BY62" s="178"/>
      <c r="BZ62" s="178"/>
      <c r="CA62" s="178"/>
      <c r="CB62" s="178"/>
      <c r="CC62" s="178"/>
      <c r="CD62" s="180"/>
      <c r="CE62" s="356"/>
      <c r="CF62" s="357"/>
      <c r="CG62" s="357"/>
      <c r="CH62" s="357"/>
      <c r="CI62" s="357"/>
      <c r="CJ62" s="357"/>
      <c r="CK62" s="358"/>
      <c r="CL62" s="371"/>
      <c r="CM62" s="371"/>
      <c r="CN62" s="371"/>
      <c r="CO62" s="371"/>
      <c r="CP62" s="371"/>
      <c r="CQ62" s="372"/>
    </row>
    <row r="63" spans="1:95" ht="11.25" customHeight="1">
      <c r="F63" s="110"/>
      <c r="G63" s="110"/>
      <c r="H63" s="111"/>
      <c r="I63" s="111"/>
      <c r="J63" s="111"/>
      <c r="K63" s="111"/>
      <c r="L63" s="111"/>
      <c r="M63" s="111"/>
      <c r="N63" s="111"/>
      <c r="O63" s="111"/>
      <c r="P63" s="111"/>
      <c r="Q63" s="111"/>
      <c r="R63" s="111"/>
      <c r="S63" s="111"/>
      <c r="T63" s="111"/>
      <c r="U63" s="102"/>
      <c r="V63" s="102"/>
      <c r="W63" s="102"/>
      <c r="X63" s="102"/>
      <c r="Y63" s="102"/>
      <c r="Z63" s="102"/>
      <c r="AA63" s="102"/>
      <c r="AB63" s="102"/>
      <c r="AC63" s="102"/>
      <c r="AD63" s="102"/>
      <c r="AE63" s="102"/>
      <c r="AF63" s="102"/>
      <c r="AG63" s="102"/>
      <c r="AH63" s="102"/>
      <c r="AI63" s="102"/>
      <c r="AJ63" s="102"/>
      <c r="AK63" s="102"/>
      <c r="AL63" s="102"/>
      <c r="AM63" s="102"/>
      <c r="AN63" s="102"/>
      <c r="AO63" s="102"/>
      <c r="AP63" s="84"/>
      <c r="AQ63" s="84"/>
      <c r="AR63" s="84"/>
      <c r="AS63" s="84"/>
      <c r="AT63" s="84"/>
      <c r="AY63" s="84"/>
      <c r="AZ63" s="84"/>
      <c r="BA63" s="84"/>
      <c r="BB63" s="84"/>
      <c r="BC63" s="84"/>
      <c r="BD63" s="84"/>
      <c r="BE63" s="84"/>
      <c r="BF63" s="84"/>
      <c r="BG63" s="84"/>
      <c r="BH63" s="84"/>
      <c r="BI63" s="84"/>
      <c r="BK63" s="84"/>
      <c r="BO63" s="84"/>
      <c r="BP63" s="84"/>
      <c r="BS63" s="84"/>
      <c r="BT63" s="84"/>
      <c r="BU63" s="84"/>
      <c r="BY63" s="84"/>
      <c r="BZ63" s="84"/>
      <c r="CA63" s="84"/>
      <c r="CB63" s="84"/>
      <c r="CC63" s="84"/>
      <c r="CF63" s="84"/>
      <c r="CH63" s="116"/>
      <c r="CI63" s="84"/>
      <c r="CJ63" s="84"/>
      <c r="CK63" s="84"/>
      <c r="CL63" s="103"/>
      <c r="CM63" s="103"/>
      <c r="CN63" s="103"/>
      <c r="CO63" s="103"/>
      <c r="CP63" s="103"/>
      <c r="CQ63" s="103"/>
    </row>
    <row r="64" spans="1:95" ht="16.5" customHeight="1">
      <c r="A64" s="104"/>
      <c r="B64" s="104"/>
      <c r="C64" s="104"/>
      <c r="D64" s="105"/>
      <c r="E64" s="106"/>
      <c r="F64" s="104"/>
      <c r="G64" s="104"/>
      <c r="H64" s="104"/>
      <c r="I64" s="105"/>
      <c r="J64" s="106"/>
      <c r="K64" s="107"/>
      <c r="L64" s="107"/>
      <c r="M64" s="107"/>
      <c r="N64" s="108"/>
      <c r="R64" s="109"/>
      <c r="S64" s="109"/>
      <c r="V64" s="109"/>
      <c r="W64" s="109"/>
      <c r="Z64" s="109"/>
      <c r="AA64" s="109"/>
      <c r="AD64" s="108"/>
      <c r="AE64" s="108"/>
      <c r="AF64" s="108"/>
      <c r="AG64" s="108"/>
      <c r="AH64" s="108"/>
      <c r="AI64" s="108"/>
      <c r="AJ64" s="108"/>
      <c r="AK64" s="108"/>
      <c r="AL64" s="108"/>
      <c r="AM64" s="108"/>
      <c r="AN64" s="108"/>
      <c r="AO64" s="108"/>
    </row>
    <row r="65" spans="3:93" ht="18.75" customHeight="1" thickBot="1"/>
    <row r="66" spans="3:93" ht="12.75" customHeight="1">
      <c r="C66" s="156"/>
      <c r="D66" s="157"/>
      <c r="E66" s="158"/>
      <c r="F66" s="158"/>
      <c r="G66" s="158"/>
      <c r="H66" s="158"/>
      <c r="I66" s="158"/>
      <c r="J66" s="158"/>
      <c r="K66" s="158"/>
      <c r="L66" s="158"/>
      <c r="M66" s="158"/>
      <c r="N66" s="157"/>
      <c r="O66" s="157"/>
      <c r="P66" s="157"/>
      <c r="Q66" s="159"/>
      <c r="R66" s="159"/>
      <c r="S66" s="157"/>
      <c r="T66" s="157"/>
      <c r="U66" s="159"/>
      <c r="V66" s="159"/>
      <c r="W66" s="157"/>
      <c r="X66" s="157"/>
      <c r="Y66" s="159"/>
      <c r="Z66" s="157"/>
      <c r="AA66" s="157"/>
      <c r="AB66" s="158"/>
      <c r="AC66" s="158"/>
      <c r="AD66" s="158"/>
      <c r="AE66" s="158"/>
      <c r="AF66" s="158"/>
      <c r="AG66" s="158"/>
      <c r="AH66" s="158"/>
      <c r="AI66" s="158"/>
      <c r="AJ66" s="158"/>
      <c r="AK66" s="158"/>
      <c r="AL66" s="158"/>
      <c r="AM66" s="158"/>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c r="BY66" s="157"/>
      <c r="BZ66" s="157"/>
      <c r="CA66" s="157"/>
      <c r="CB66" s="157"/>
      <c r="CC66" s="157"/>
      <c r="CD66" s="157"/>
      <c r="CE66" s="157"/>
      <c r="CF66" s="157"/>
      <c r="CG66" s="157"/>
      <c r="CH66" s="157"/>
      <c r="CI66" s="157"/>
      <c r="CJ66" s="157"/>
      <c r="CK66" s="157"/>
      <c r="CL66" s="157"/>
      <c r="CM66" s="157"/>
      <c r="CN66" s="157"/>
      <c r="CO66" s="160"/>
    </row>
    <row r="67" spans="3:93" ht="18.75" customHeight="1">
      <c r="C67" s="161" t="s">
        <v>53</v>
      </c>
      <c r="D67" s="152"/>
      <c r="E67" s="152"/>
      <c r="F67" s="153"/>
      <c r="G67" s="153"/>
      <c r="H67" s="154"/>
      <c r="I67" s="154"/>
      <c r="J67" s="154"/>
      <c r="K67" s="154"/>
      <c r="L67" s="154"/>
      <c r="M67" s="154"/>
      <c r="N67" s="154"/>
      <c r="O67" s="148"/>
      <c r="P67" s="148"/>
      <c r="Q67" s="148"/>
      <c r="R67" s="155"/>
      <c r="S67" s="155"/>
      <c r="T67" s="148"/>
      <c r="U67" s="148"/>
      <c r="V67" s="155"/>
      <c r="W67" s="155"/>
      <c r="X67" s="148"/>
      <c r="Y67" s="155"/>
      <c r="Z67" s="155"/>
      <c r="AA67" s="148"/>
      <c r="AB67" s="148"/>
      <c r="AC67" s="154"/>
      <c r="AD67" s="154"/>
      <c r="AE67" s="154"/>
      <c r="AF67" s="154"/>
      <c r="AG67" s="154"/>
      <c r="AH67" s="154"/>
      <c r="AI67" s="154"/>
      <c r="AJ67" s="154"/>
      <c r="AK67" s="154"/>
      <c r="AL67" s="154"/>
      <c r="AM67" s="154"/>
      <c r="AN67" s="154"/>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8"/>
      <c r="BR67" s="148"/>
      <c r="BS67" s="148"/>
      <c r="BT67" s="148"/>
      <c r="BU67" s="148"/>
      <c r="BV67" s="148"/>
      <c r="BW67" s="148"/>
      <c r="BX67" s="148"/>
      <c r="BY67" s="148"/>
      <c r="BZ67" s="148"/>
      <c r="CA67" s="148"/>
      <c r="CB67" s="148"/>
      <c r="CC67" s="148"/>
      <c r="CD67" s="148"/>
      <c r="CE67" s="148"/>
      <c r="CF67" s="148"/>
      <c r="CG67" s="148"/>
      <c r="CH67" s="148"/>
      <c r="CI67" s="148"/>
      <c r="CJ67" s="148"/>
      <c r="CK67" s="148"/>
      <c r="CL67" s="148"/>
      <c r="CM67" s="148"/>
      <c r="CN67" s="148"/>
      <c r="CO67" s="149"/>
    </row>
    <row r="68" spans="3:93" ht="18.75" customHeight="1">
      <c r="C68" s="161"/>
      <c r="D68" s="164" t="s">
        <v>203</v>
      </c>
      <c r="E68" s="150"/>
      <c r="F68" s="153"/>
      <c r="G68" s="153"/>
      <c r="H68" s="154"/>
      <c r="I68" s="154"/>
      <c r="J68" s="154"/>
      <c r="K68" s="154"/>
      <c r="L68" s="154"/>
      <c r="M68" s="154"/>
      <c r="N68" s="154"/>
      <c r="O68" s="148"/>
      <c r="P68" s="148"/>
      <c r="Q68" s="148"/>
      <c r="R68" s="155"/>
      <c r="S68" s="155"/>
      <c r="T68" s="148"/>
      <c r="U68" s="148"/>
      <c r="V68" s="155"/>
      <c r="W68" s="155"/>
      <c r="X68" s="148"/>
      <c r="Y68" s="155"/>
      <c r="Z68" s="155"/>
      <c r="AA68" s="148"/>
      <c r="AB68" s="148"/>
      <c r="AC68" s="154"/>
      <c r="AD68" s="154"/>
      <c r="AE68" s="154"/>
      <c r="AF68" s="154"/>
      <c r="AG68" s="154"/>
      <c r="AH68" s="154"/>
      <c r="AI68" s="154"/>
      <c r="AJ68" s="154"/>
      <c r="AK68" s="154"/>
      <c r="AL68" s="154"/>
      <c r="AM68" s="154"/>
      <c r="AN68" s="154"/>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48"/>
      <c r="BO68" s="148"/>
      <c r="BP68" s="148"/>
      <c r="BQ68" s="148"/>
      <c r="BR68" s="148"/>
      <c r="BS68" s="148"/>
      <c r="BT68" s="148"/>
      <c r="BU68" s="148"/>
      <c r="BV68" s="148"/>
      <c r="BW68" s="148"/>
      <c r="BX68" s="148"/>
      <c r="BY68" s="148"/>
      <c r="BZ68" s="148"/>
      <c r="CA68" s="148"/>
      <c r="CB68" s="148"/>
      <c r="CC68" s="148"/>
      <c r="CD68" s="148"/>
      <c r="CE68" s="148"/>
      <c r="CF68" s="148"/>
      <c r="CG68" s="148"/>
      <c r="CH68" s="148"/>
      <c r="CI68" s="148"/>
      <c r="CJ68" s="148"/>
      <c r="CK68" s="148"/>
      <c r="CL68" s="148"/>
      <c r="CM68" s="148"/>
      <c r="CN68" s="148"/>
      <c r="CO68" s="149"/>
    </row>
    <row r="69" spans="3:93" s="146" customFormat="1" ht="18.75" customHeight="1">
      <c r="C69" s="161"/>
      <c r="D69" s="164" t="s">
        <v>455</v>
      </c>
      <c r="E69" s="150"/>
      <c r="F69" s="153"/>
      <c r="G69" s="153"/>
      <c r="H69" s="154"/>
      <c r="I69" s="154"/>
      <c r="J69" s="154"/>
      <c r="K69" s="154"/>
      <c r="L69" s="154"/>
      <c r="M69" s="154"/>
      <c r="N69" s="154"/>
      <c r="O69" s="148"/>
      <c r="P69" s="148"/>
      <c r="Q69" s="148"/>
      <c r="R69" s="155"/>
      <c r="S69" s="155"/>
      <c r="T69" s="148"/>
      <c r="U69" s="148"/>
      <c r="V69" s="155"/>
      <c r="W69" s="155"/>
      <c r="X69" s="148"/>
      <c r="Y69" s="155"/>
      <c r="Z69" s="155"/>
      <c r="AA69" s="148"/>
      <c r="AB69" s="148"/>
      <c r="AC69" s="154"/>
      <c r="AD69" s="154"/>
      <c r="AE69" s="154"/>
      <c r="AF69" s="154"/>
      <c r="AG69" s="154"/>
      <c r="AH69" s="154"/>
      <c r="AI69" s="154"/>
      <c r="AJ69" s="154"/>
      <c r="AK69" s="154"/>
      <c r="AL69" s="154"/>
      <c r="AM69" s="154"/>
      <c r="AN69" s="154"/>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P69" s="148"/>
      <c r="BQ69" s="148"/>
      <c r="BR69" s="148"/>
      <c r="BS69" s="148"/>
      <c r="BT69" s="148"/>
      <c r="BU69" s="148"/>
      <c r="BV69" s="148"/>
      <c r="BW69" s="148"/>
      <c r="BX69" s="148"/>
      <c r="BY69" s="148"/>
      <c r="BZ69" s="148"/>
      <c r="CA69" s="148"/>
      <c r="CB69" s="148"/>
      <c r="CC69" s="148"/>
      <c r="CD69" s="148"/>
      <c r="CE69" s="148"/>
      <c r="CF69" s="148"/>
      <c r="CG69" s="148"/>
      <c r="CH69" s="148"/>
      <c r="CI69" s="148"/>
      <c r="CJ69" s="148"/>
      <c r="CK69" s="148"/>
      <c r="CL69" s="148"/>
      <c r="CM69" s="148"/>
      <c r="CN69" s="148"/>
      <c r="CO69" s="149"/>
    </row>
    <row r="70" spans="3:93" ht="18.75" customHeight="1">
      <c r="C70" s="147"/>
      <c r="D70" s="164" t="s">
        <v>333</v>
      </c>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8"/>
      <c r="BR70" s="148"/>
      <c r="BS70" s="148"/>
      <c r="BT70" s="148"/>
      <c r="BU70" s="148"/>
      <c r="BV70" s="148"/>
      <c r="BW70" s="148"/>
      <c r="BX70" s="148"/>
      <c r="BY70" s="148"/>
      <c r="BZ70" s="148"/>
      <c r="CA70" s="148"/>
      <c r="CB70" s="148"/>
      <c r="CC70" s="148"/>
      <c r="CD70" s="148"/>
      <c r="CE70" s="148"/>
      <c r="CF70" s="148"/>
      <c r="CG70" s="148"/>
      <c r="CH70" s="148"/>
      <c r="CI70" s="148"/>
      <c r="CJ70" s="148"/>
      <c r="CK70" s="148"/>
      <c r="CL70" s="148"/>
      <c r="CM70" s="148"/>
      <c r="CN70" s="148"/>
      <c r="CO70" s="149"/>
    </row>
    <row r="71" spans="3:93" ht="18.75" customHeight="1" thickBot="1">
      <c r="C71" s="162"/>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151"/>
      <c r="CH71" s="151"/>
      <c r="CI71" s="151"/>
      <c r="CJ71" s="151"/>
      <c r="CK71" s="151"/>
      <c r="CL71" s="151"/>
      <c r="CM71" s="151"/>
      <c r="CN71" s="151"/>
      <c r="CO71" s="163"/>
    </row>
    <row r="72" spans="3:93" ht="18.75" customHeight="1"/>
    <row r="73" spans="3:93" ht="18.75" customHeight="1"/>
    <row r="74" spans="3:93" ht="18.75" customHeight="1"/>
    <row r="75" spans="3:93" ht="18.75" customHeight="1"/>
    <row r="76" spans="3:93" ht="18.75" customHeight="1"/>
    <row r="77" spans="3:93" ht="18.75" customHeight="1"/>
    <row r="78" spans="3:93" ht="18.75" customHeight="1"/>
    <row r="79" spans="3:93" ht="18.75" customHeight="1"/>
    <row r="80" spans="3:9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61">
    <mergeCell ref="AE15:AK15"/>
    <mergeCell ref="U43:AO43"/>
    <mergeCell ref="U44:AO44"/>
    <mergeCell ref="A2:CR2"/>
    <mergeCell ref="I14:AD14"/>
    <mergeCell ref="AE14:AI14"/>
    <mergeCell ref="AJ14:AN14"/>
    <mergeCell ref="AO14:AW14"/>
    <mergeCell ref="AX14:AZ14"/>
    <mergeCell ref="BA14:BC14"/>
    <mergeCell ref="BD14:BF14"/>
    <mergeCell ref="CB14:CQ14"/>
    <mergeCell ref="BG14:BI14"/>
    <mergeCell ref="BJ14:BN14"/>
    <mergeCell ref="BO14:BT14"/>
    <mergeCell ref="BU14:CA14"/>
    <mergeCell ref="F37:G62"/>
    <mergeCell ref="H37:T62"/>
    <mergeCell ref="U41:AO41"/>
    <mergeCell ref="U42:AO42"/>
    <mergeCell ref="F32:CR32"/>
    <mergeCell ref="F33:CR33"/>
    <mergeCell ref="CE36:CK36"/>
    <mergeCell ref="CE37:CK62"/>
    <mergeCell ref="U36:CD36"/>
    <mergeCell ref="F35:CQ35"/>
    <mergeCell ref="CL36:CQ36"/>
    <mergeCell ref="CL37:CQ62"/>
    <mergeCell ref="F36:T36"/>
    <mergeCell ref="U57:AO59"/>
    <mergeCell ref="U61:AO61"/>
    <mergeCell ref="U62:AO62"/>
    <mergeCell ref="I15:AD16"/>
    <mergeCell ref="CB28:CJ28"/>
    <mergeCell ref="CK28:CQ28"/>
    <mergeCell ref="I26:BA26"/>
    <mergeCell ref="BB26:CQ26"/>
    <mergeCell ref="I27:BA27"/>
    <mergeCell ref="I28:BA28"/>
    <mergeCell ref="BB28:BH28"/>
    <mergeCell ref="I25:CQ25"/>
    <mergeCell ref="AL15:CQ15"/>
    <mergeCell ref="AE16:CQ16"/>
    <mergeCell ref="I17:AD18"/>
    <mergeCell ref="AE17:CQ17"/>
    <mergeCell ref="AE18:CQ18"/>
    <mergeCell ref="I19:AD19"/>
    <mergeCell ref="BI28:BM28"/>
    <mergeCell ref="U60:AO60"/>
    <mergeCell ref="AE19:CQ19"/>
    <mergeCell ref="I20:AD21"/>
    <mergeCell ref="AE20:AL20"/>
    <mergeCell ref="AM20:CQ20"/>
    <mergeCell ref="AE21:AL21"/>
    <mergeCell ref="AM21:BI21"/>
    <mergeCell ref="BJ21:BQ21"/>
    <mergeCell ref="BR21:CQ21"/>
    <mergeCell ref="BU28:CA28"/>
    <mergeCell ref="BN28:BT28"/>
    <mergeCell ref="U38:AO38"/>
    <mergeCell ref="U39:AO39"/>
  </mergeCells>
  <phoneticPr fontId="5"/>
  <printOptions horizontalCentered="1"/>
  <pageMargins left="0.19685039370078741" right="0.27559055118110237" top="0.59055118110236227" bottom="0.39370078740157483" header="0.19685039370078741" footer="0.19685039370078741"/>
  <pageSetup paperSize="9" scale="59" fitToHeight="2"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7396-466F-4B55-ACD9-378AD6BD925F}">
  <dimension ref="B2:AG123"/>
  <sheetViews>
    <sheetView zoomScaleNormal="100" workbookViewId="0"/>
  </sheetViews>
  <sheetFormatPr defaultColWidth="5.33203125" defaultRowHeight="13.5"/>
  <cols>
    <col min="1" max="1" width="2" style="191" customWidth="1"/>
    <col min="2" max="2" width="4.1640625" style="191" customWidth="1"/>
    <col min="3" max="3" width="1.5" style="191" customWidth="1"/>
    <col min="4" max="22" width="5.33203125" style="191"/>
    <col min="23" max="23" width="4.1640625" style="191" customWidth="1"/>
    <col min="24" max="24" width="3.1640625" style="191" customWidth="1"/>
    <col min="25" max="25" width="5.33203125" style="191"/>
    <col min="26" max="26" width="3" style="191" customWidth="1"/>
    <col min="27" max="27" width="5.33203125" style="191"/>
    <col min="28" max="28" width="3.1640625" style="191" customWidth="1"/>
    <col min="29" max="29" width="2" style="191" customWidth="1"/>
    <col min="30" max="32" width="5.33203125" style="191"/>
    <col min="33" max="33" width="8.83203125" style="191" bestFit="1" customWidth="1"/>
    <col min="34" max="16384" width="5.33203125" style="191"/>
  </cols>
  <sheetData>
    <row r="2" spans="2:33">
      <c r="B2" s="191" t="s">
        <v>412</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row>
    <row r="4" spans="2:33" ht="34.5" customHeight="1">
      <c r="B4" s="524" t="s">
        <v>398</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row>
    <row r="5" spans="2:33" ht="16.5" customHeight="1">
      <c r="B5" s="447" t="s">
        <v>413</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193"/>
      <c r="AD5" s="193"/>
    </row>
    <row r="6" spans="2:33" ht="13.5" customHeight="1"/>
    <row r="7" spans="2:33" ht="24" customHeight="1">
      <c r="B7" s="525" t="s">
        <v>369</v>
      </c>
      <c r="C7" s="525"/>
      <c r="D7" s="525"/>
      <c r="E7" s="525"/>
      <c r="F7" s="525"/>
      <c r="G7" s="432"/>
      <c r="H7" s="433"/>
      <c r="I7" s="433"/>
      <c r="J7" s="433"/>
      <c r="K7" s="433"/>
      <c r="L7" s="433"/>
      <c r="M7" s="433"/>
      <c r="N7" s="433"/>
      <c r="O7" s="433"/>
      <c r="P7" s="433"/>
      <c r="Q7" s="433"/>
      <c r="R7" s="433"/>
      <c r="S7" s="433"/>
      <c r="T7" s="433"/>
      <c r="U7" s="433"/>
      <c r="V7" s="433"/>
      <c r="W7" s="433"/>
      <c r="X7" s="433"/>
      <c r="Y7" s="433"/>
      <c r="Z7" s="433"/>
      <c r="AA7" s="433"/>
      <c r="AB7" s="526"/>
    </row>
    <row r="8" spans="2:33" ht="24" customHeight="1">
      <c r="B8" s="525" t="s">
        <v>368</v>
      </c>
      <c r="C8" s="525"/>
      <c r="D8" s="525"/>
      <c r="E8" s="525"/>
      <c r="F8" s="525"/>
      <c r="G8" s="194" t="s">
        <v>335</v>
      </c>
      <c r="H8" s="195" t="s">
        <v>336</v>
      </c>
      <c r="I8" s="195"/>
      <c r="J8" s="195"/>
      <c r="K8" s="195"/>
      <c r="L8" s="194" t="s">
        <v>335</v>
      </c>
      <c r="M8" s="195" t="s">
        <v>337</v>
      </c>
      <c r="N8" s="195"/>
      <c r="O8" s="195"/>
      <c r="P8" s="195"/>
      <c r="Q8" s="194" t="s">
        <v>335</v>
      </c>
      <c r="R8" s="195" t="s">
        <v>338</v>
      </c>
      <c r="S8" s="195"/>
      <c r="T8" s="195"/>
      <c r="U8" s="195"/>
      <c r="V8" s="195"/>
      <c r="W8" s="195"/>
      <c r="X8" s="195"/>
      <c r="Y8" s="195"/>
      <c r="Z8" s="196"/>
      <c r="AA8" s="196"/>
      <c r="AB8" s="197"/>
    </row>
    <row r="9" spans="2:33" ht="21.95" customHeight="1">
      <c r="B9" s="527" t="s">
        <v>367</v>
      </c>
      <c r="C9" s="528"/>
      <c r="D9" s="528"/>
      <c r="E9" s="528"/>
      <c r="F9" s="529"/>
      <c r="G9" s="198" t="s">
        <v>335</v>
      </c>
      <c r="H9" s="199" t="s">
        <v>366</v>
      </c>
      <c r="I9" s="200"/>
      <c r="J9" s="200"/>
      <c r="K9" s="200"/>
      <c r="L9" s="200"/>
      <c r="M9" s="200"/>
      <c r="N9" s="200"/>
      <c r="O9" s="200"/>
      <c r="P9" s="200"/>
      <c r="Q9" s="200"/>
      <c r="R9" s="200"/>
      <c r="S9" s="200"/>
      <c r="T9" s="200"/>
      <c r="U9" s="200"/>
      <c r="V9" s="200"/>
      <c r="W9" s="200"/>
      <c r="X9" s="200"/>
      <c r="Y9" s="200"/>
      <c r="Z9" s="200"/>
      <c r="AA9" s="200"/>
      <c r="AB9" s="201"/>
    </row>
    <row r="10" spans="2:33" ht="21.95" customHeight="1">
      <c r="B10" s="532"/>
      <c r="C10" s="533"/>
      <c r="D10" s="533"/>
      <c r="E10" s="533"/>
      <c r="F10" s="534"/>
      <c r="G10" s="202" t="s">
        <v>335</v>
      </c>
      <c r="H10" s="203" t="s">
        <v>365</v>
      </c>
      <c r="I10" s="204"/>
      <c r="J10" s="204"/>
      <c r="K10" s="204"/>
      <c r="L10" s="204"/>
      <c r="M10" s="204"/>
      <c r="N10" s="204"/>
      <c r="O10" s="204"/>
      <c r="P10" s="204"/>
      <c r="Q10" s="204"/>
      <c r="R10" s="204"/>
      <c r="S10" s="204"/>
      <c r="T10" s="204"/>
      <c r="U10" s="204"/>
      <c r="V10" s="204"/>
      <c r="W10" s="204"/>
      <c r="X10" s="204"/>
      <c r="Y10" s="204"/>
      <c r="Z10" s="204"/>
      <c r="AA10" s="204"/>
      <c r="AB10" s="205"/>
    </row>
    <row r="11" spans="2:33" ht="13.5" customHeight="1">
      <c r="AG11" s="206"/>
    </row>
    <row r="12" spans="2:33" ht="12.95" customHeight="1">
      <c r="B12" s="207"/>
      <c r="C12" s="199"/>
      <c r="D12" s="199"/>
      <c r="E12" s="199"/>
      <c r="F12" s="199"/>
      <c r="G12" s="199"/>
      <c r="H12" s="199"/>
      <c r="I12" s="199"/>
      <c r="J12" s="199"/>
      <c r="K12" s="199"/>
      <c r="L12" s="199"/>
      <c r="M12" s="199"/>
      <c r="N12" s="199"/>
      <c r="O12" s="199"/>
      <c r="P12" s="199"/>
      <c r="Q12" s="199"/>
      <c r="R12" s="199"/>
      <c r="S12" s="199"/>
      <c r="T12" s="199"/>
      <c r="U12" s="199"/>
      <c r="V12" s="199"/>
      <c r="W12" s="199"/>
      <c r="X12" s="207"/>
      <c r="Y12" s="199"/>
      <c r="Z12" s="199"/>
      <c r="AA12" s="199"/>
      <c r="AB12" s="208"/>
      <c r="AC12" s="192"/>
      <c r="AD12" s="192"/>
    </row>
    <row r="13" spans="2:33" ht="17.100000000000001" customHeight="1">
      <c r="B13" s="209" t="s">
        <v>397</v>
      </c>
      <c r="C13" s="210"/>
      <c r="X13" s="211"/>
      <c r="Y13" s="212" t="s">
        <v>346</v>
      </c>
      <c r="Z13" s="212" t="s">
        <v>347</v>
      </c>
      <c r="AA13" s="212" t="s">
        <v>348</v>
      </c>
      <c r="AB13" s="213"/>
      <c r="AC13" s="192"/>
      <c r="AD13" s="192"/>
    </row>
    <row r="14" spans="2:33" ht="17.100000000000001" customHeight="1">
      <c r="B14" s="211"/>
      <c r="X14" s="211"/>
      <c r="AB14" s="213"/>
      <c r="AC14" s="192"/>
      <c r="AD14" s="192"/>
    </row>
    <row r="15" spans="2:33" ht="49.15" customHeight="1">
      <c r="B15" s="211"/>
      <c r="C15" s="522" t="s">
        <v>362</v>
      </c>
      <c r="D15" s="522"/>
      <c r="E15" s="522"/>
      <c r="F15" s="214" t="s">
        <v>153</v>
      </c>
      <c r="G15" s="565" t="s">
        <v>383</v>
      </c>
      <c r="H15" s="565"/>
      <c r="I15" s="565"/>
      <c r="J15" s="565"/>
      <c r="K15" s="565"/>
      <c r="L15" s="565"/>
      <c r="M15" s="565"/>
      <c r="N15" s="565"/>
      <c r="O15" s="565"/>
      <c r="P15" s="565"/>
      <c r="Q15" s="565"/>
      <c r="R15" s="565"/>
      <c r="S15" s="565"/>
      <c r="T15" s="565"/>
      <c r="U15" s="565"/>
      <c r="V15" s="566"/>
      <c r="X15" s="211"/>
      <c r="Y15" s="215" t="s">
        <v>335</v>
      </c>
      <c r="Z15" s="215" t="s">
        <v>347</v>
      </c>
      <c r="AA15" s="215" t="s">
        <v>335</v>
      </c>
      <c r="AB15" s="213"/>
      <c r="AC15" s="192"/>
      <c r="AD15" s="192"/>
    </row>
    <row r="16" spans="2:33" ht="80.25" customHeight="1">
      <c r="B16" s="211"/>
      <c r="C16" s="522"/>
      <c r="D16" s="522"/>
      <c r="E16" s="522"/>
      <c r="F16" s="216"/>
      <c r="G16" s="567" t="s">
        <v>414</v>
      </c>
      <c r="H16" s="567"/>
      <c r="I16" s="567"/>
      <c r="J16" s="567"/>
      <c r="K16" s="567"/>
      <c r="L16" s="567"/>
      <c r="M16" s="567"/>
      <c r="N16" s="567"/>
      <c r="O16" s="567"/>
      <c r="P16" s="567"/>
      <c r="Q16" s="567"/>
      <c r="R16" s="567"/>
      <c r="S16" s="567"/>
      <c r="T16" s="567"/>
      <c r="U16" s="567"/>
      <c r="V16" s="568"/>
      <c r="X16" s="211"/>
      <c r="Y16" s="215" t="s">
        <v>335</v>
      </c>
      <c r="Z16" s="215" t="s">
        <v>347</v>
      </c>
      <c r="AA16" s="215" t="s">
        <v>335</v>
      </c>
      <c r="AB16" s="213"/>
      <c r="AC16" s="192"/>
      <c r="AD16" s="192"/>
    </row>
    <row r="17" spans="2:30" ht="19.5" customHeight="1">
      <c r="B17" s="211"/>
      <c r="C17" s="522"/>
      <c r="D17" s="522"/>
      <c r="E17" s="522"/>
      <c r="F17" s="217" t="s">
        <v>62</v>
      </c>
      <c r="G17" s="218"/>
      <c r="H17" s="218"/>
      <c r="I17" s="218"/>
      <c r="J17" s="218"/>
      <c r="K17" s="218"/>
      <c r="L17" s="218"/>
      <c r="M17" s="218"/>
      <c r="N17" s="218"/>
      <c r="O17" s="218"/>
      <c r="P17" s="218"/>
      <c r="Q17" s="218"/>
      <c r="R17" s="218"/>
      <c r="S17" s="218"/>
      <c r="T17" s="218"/>
      <c r="U17" s="218"/>
      <c r="V17" s="219"/>
      <c r="X17" s="211"/>
      <c r="AB17" s="213"/>
      <c r="AC17" s="192"/>
      <c r="AD17" s="192"/>
    </row>
    <row r="18" spans="2:30" ht="19.5" customHeight="1">
      <c r="B18" s="211"/>
      <c r="C18" s="522"/>
      <c r="D18" s="522"/>
      <c r="E18" s="522"/>
      <c r="F18" s="217"/>
      <c r="H18" s="220" t="s">
        <v>394</v>
      </c>
      <c r="I18" s="195"/>
      <c r="J18" s="195"/>
      <c r="K18" s="195"/>
      <c r="L18" s="195"/>
      <c r="M18" s="195"/>
      <c r="N18" s="195"/>
      <c r="O18" s="195"/>
      <c r="P18" s="195"/>
      <c r="Q18" s="221"/>
      <c r="R18" s="569"/>
      <c r="S18" s="570"/>
      <c r="T18" s="570"/>
      <c r="U18" s="197" t="s">
        <v>392</v>
      </c>
      <c r="V18" s="219"/>
      <c r="X18" s="211"/>
      <c r="AB18" s="213"/>
      <c r="AC18" s="192"/>
      <c r="AD18" s="192"/>
    </row>
    <row r="19" spans="2:30" ht="19.5" customHeight="1">
      <c r="B19" s="211"/>
      <c r="C19" s="522"/>
      <c r="D19" s="522"/>
      <c r="E19" s="522"/>
      <c r="F19" s="217"/>
      <c r="H19" s="220" t="s">
        <v>393</v>
      </c>
      <c r="I19" s="195"/>
      <c r="J19" s="195"/>
      <c r="K19" s="195"/>
      <c r="L19" s="195"/>
      <c r="M19" s="195"/>
      <c r="N19" s="195"/>
      <c r="O19" s="195"/>
      <c r="P19" s="195"/>
      <c r="Q19" s="221"/>
      <c r="R19" s="569"/>
      <c r="S19" s="570"/>
      <c r="T19" s="570"/>
      <c r="U19" s="197" t="s">
        <v>392</v>
      </c>
      <c r="V19" s="219"/>
      <c r="X19" s="211"/>
      <c r="AB19" s="213"/>
      <c r="AC19" s="192"/>
      <c r="AD19" s="192"/>
    </row>
    <row r="20" spans="2:30" ht="19.5" customHeight="1">
      <c r="B20" s="211"/>
      <c r="C20" s="522"/>
      <c r="D20" s="522"/>
      <c r="E20" s="522"/>
      <c r="F20" s="217"/>
      <c r="H20" s="220" t="s">
        <v>391</v>
      </c>
      <c r="I20" s="195"/>
      <c r="J20" s="195"/>
      <c r="K20" s="195"/>
      <c r="L20" s="195"/>
      <c r="M20" s="195"/>
      <c r="N20" s="195"/>
      <c r="O20" s="195"/>
      <c r="P20" s="195"/>
      <c r="Q20" s="221"/>
      <c r="R20" s="571" t="str">
        <f>(IFERROR(ROUNDDOWN(R19/R18*100,0),""))</f>
        <v/>
      </c>
      <c r="S20" s="572"/>
      <c r="T20" s="572"/>
      <c r="U20" s="197" t="s">
        <v>204</v>
      </c>
      <c r="V20" s="219"/>
      <c r="X20" s="211"/>
      <c r="AB20" s="213"/>
      <c r="AC20" s="192"/>
      <c r="AD20" s="192"/>
    </row>
    <row r="21" spans="2:30" ht="19.5" customHeight="1">
      <c r="B21" s="211"/>
      <c r="C21" s="522"/>
      <c r="D21" s="522"/>
      <c r="E21" s="522"/>
      <c r="F21" s="222"/>
      <c r="G21" s="204"/>
      <c r="H21" s="204"/>
      <c r="I21" s="204"/>
      <c r="J21" s="204"/>
      <c r="K21" s="204"/>
      <c r="L21" s="204"/>
      <c r="M21" s="204"/>
      <c r="N21" s="204"/>
      <c r="O21" s="204"/>
      <c r="P21" s="204"/>
      <c r="Q21" s="204"/>
      <c r="R21" s="204"/>
      <c r="S21" s="204"/>
      <c r="T21" s="204"/>
      <c r="U21" s="204"/>
      <c r="V21" s="205"/>
      <c r="X21" s="211"/>
      <c r="AB21" s="213"/>
      <c r="AC21" s="192"/>
      <c r="AD21" s="192"/>
    </row>
    <row r="22" spans="2:30" ht="63" customHeight="1">
      <c r="B22" s="211"/>
      <c r="C22" s="522"/>
      <c r="D22" s="522"/>
      <c r="E22" s="522"/>
      <c r="F22" s="222" t="s">
        <v>158</v>
      </c>
      <c r="G22" s="564" t="s">
        <v>396</v>
      </c>
      <c r="H22" s="565"/>
      <c r="I22" s="565"/>
      <c r="J22" s="565"/>
      <c r="K22" s="565"/>
      <c r="L22" s="565"/>
      <c r="M22" s="565"/>
      <c r="N22" s="565"/>
      <c r="O22" s="565"/>
      <c r="P22" s="565"/>
      <c r="Q22" s="565"/>
      <c r="R22" s="565"/>
      <c r="S22" s="565"/>
      <c r="T22" s="565"/>
      <c r="U22" s="565"/>
      <c r="V22" s="566"/>
      <c r="X22" s="211"/>
      <c r="Y22" s="215" t="s">
        <v>335</v>
      </c>
      <c r="Z22" s="215" t="s">
        <v>347</v>
      </c>
      <c r="AA22" s="215" t="s">
        <v>335</v>
      </c>
      <c r="AB22" s="213"/>
      <c r="AC22" s="192"/>
      <c r="AD22" s="192"/>
    </row>
    <row r="23" spans="2:30" ht="37.15" customHeight="1">
      <c r="B23" s="211"/>
      <c r="C23" s="522"/>
      <c r="D23" s="522"/>
      <c r="E23" s="522"/>
      <c r="F23" s="222" t="s">
        <v>205</v>
      </c>
      <c r="G23" s="564" t="s">
        <v>415</v>
      </c>
      <c r="H23" s="565"/>
      <c r="I23" s="565"/>
      <c r="J23" s="565"/>
      <c r="K23" s="565"/>
      <c r="L23" s="565"/>
      <c r="M23" s="565"/>
      <c r="N23" s="565"/>
      <c r="O23" s="565"/>
      <c r="P23" s="565"/>
      <c r="Q23" s="565"/>
      <c r="R23" s="565"/>
      <c r="S23" s="565"/>
      <c r="T23" s="565"/>
      <c r="U23" s="565"/>
      <c r="V23" s="566"/>
      <c r="X23" s="211"/>
      <c r="Y23" s="215" t="s">
        <v>335</v>
      </c>
      <c r="Z23" s="215" t="s">
        <v>347</v>
      </c>
      <c r="AA23" s="215" t="s">
        <v>335</v>
      </c>
      <c r="AB23" s="213"/>
      <c r="AC23" s="192"/>
      <c r="AD23" s="192"/>
    </row>
    <row r="24" spans="2:30" ht="16.899999999999999" customHeight="1">
      <c r="B24" s="211"/>
      <c r="C24" s="223"/>
      <c r="D24" s="223"/>
      <c r="E24" s="223"/>
      <c r="F24" s="215"/>
      <c r="G24" s="218"/>
      <c r="H24" s="218"/>
      <c r="I24" s="218"/>
      <c r="J24" s="218"/>
      <c r="K24" s="218"/>
      <c r="L24" s="218"/>
      <c r="M24" s="218"/>
      <c r="N24" s="218"/>
      <c r="O24" s="218"/>
      <c r="P24" s="218"/>
      <c r="Q24" s="218"/>
      <c r="R24" s="218"/>
      <c r="S24" s="218"/>
      <c r="T24" s="218"/>
      <c r="U24" s="218"/>
      <c r="V24" s="218"/>
      <c r="X24" s="211"/>
      <c r="AB24" s="213"/>
      <c r="AC24" s="192"/>
      <c r="AD24" s="192"/>
    </row>
    <row r="25" spans="2:30" ht="49.9" customHeight="1">
      <c r="B25" s="211"/>
      <c r="C25" s="519" t="s">
        <v>395</v>
      </c>
      <c r="D25" s="519"/>
      <c r="E25" s="519"/>
      <c r="F25" s="214" t="s">
        <v>153</v>
      </c>
      <c r="G25" s="564" t="s">
        <v>378</v>
      </c>
      <c r="H25" s="565"/>
      <c r="I25" s="565"/>
      <c r="J25" s="565"/>
      <c r="K25" s="565"/>
      <c r="L25" s="565"/>
      <c r="M25" s="565"/>
      <c r="N25" s="565"/>
      <c r="O25" s="565"/>
      <c r="P25" s="565"/>
      <c r="Q25" s="565"/>
      <c r="R25" s="565"/>
      <c r="S25" s="565"/>
      <c r="T25" s="565"/>
      <c r="U25" s="565"/>
      <c r="V25" s="566"/>
      <c r="X25" s="211"/>
      <c r="Y25" s="215" t="s">
        <v>335</v>
      </c>
      <c r="Z25" s="215" t="s">
        <v>347</v>
      </c>
      <c r="AA25" s="215" t="s">
        <v>335</v>
      </c>
      <c r="AB25" s="213"/>
      <c r="AC25" s="192"/>
      <c r="AD25" s="192"/>
    </row>
    <row r="26" spans="2:30" ht="79.150000000000006" customHeight="1">
      <c r="B26" s="211"/>
      <c r="C26" s="519"/>
      <c r="D26" s="519"/>
      <c r="E26" s="519"/>
      <c r="F26" s="216"/>
      <c r="G26" s="567" t="s">
        <v>416</v>
      </c>
      <c r="H26" s="567"/>
      <c r="I26" s="567"/>
      <c r="J26" s="567"/>
      <c r="K26" s="567"/>
      <c r="L26" s="567"/>
      <c r="M26" s="567"/>
      <c r="N26" s="567"/>
      <c r="O26" s="567"/>
      <c r="P26" s="567"/>
      <c r="Q26" s="567"/>
      <c r="R26" s="567"/>
      <c r="S26" s="567"/>
      <c r="T26" s="567"/>
      <c r="U26" s="567"/>
      <c r="V26" s="568"/>
      <c r="X26" s="211"/>
      <c r="Y26" s="215" t="s">
        <v>335</v>
      </c>
      <c r="Z26" s="215" t="s">
        <v>347</v>
      </c>
      <c r="AA26" s="215" t="s">
        <v>335</v>
      </c>
      <c r="AB26" s="213"/>
      <c r="AC26" s="192"/>
      <c r="AD26" s="192"/>
    </row>
    <row r="27" spans="2:30" ht="19.5" customHeight="1">
      <c r="B27" s="211"/>
      <c r="C27" s="519"/>
      <c r="D27" s="519"/>
      <c r="E27" s="519"/>
      <c r="F27" s="217" t="s">
        <v>62</v>
      </c>
      <c r="G27" s="218"/>
      <c r="H27" s="218"/>
      <c r="I27" s="218"/>
      <c r="J27" s="218"/>
      <c r="K27" s="218"/>
      <c r="L27" s="218"/>
      <c r="M27" s="218"/>
      <c r="N27" s="218"/>
      <c r="O27" s="218"/>
      <c r="P27" s="218"/>
      <c r="Q27" s="218"/>
      <c r="R27" s="218"/>
      <c r="S27" s="218"/>
      <c r="T27" s="218"/>
      <c r="U27" s="218"/>
      <c r="V27" s="219"/>
      <c r="X27" s="211"/>
      <c r="AB27" s="213"/>
      <c r="AC27" s="192"/>
      <c r="AD27" s="192"/>
    </row>
    <row r="28" spans="2:30" ht="19.5" customHeight="1">
      <c r="B28" s="211"/>
      <c r="C28" s="519"/>
      <c r="D28" s="519"/>
      <c r="E28" s="519"/>
      <c r="F28" s="217"/>
      <c r="H28" s="220" t="s">
        <v>394</v>
      </c>
      <c r="I28" s="195"/>
      <c r="J28" s="195"/>
      <c r="K28" s="195"/>
      <c r="L28" s="195"/>
      <c r="M28" s="195"/>
      <c r="N28" s="195"/>
      <c r="O28" s="195"/>
      <c r="P28" s="195"/>
      <c r="Q28" s="221"/>
      <c r="R28" s="569"/>
      <c r="S28" s="570"/>
      <c r="T28" s="570"/>
      <c r="U28" s="197" t="s">
        <v>392</v>
      </c>
      <c r="V28" s="219"/>
      <c r="X28" s="211"/>
      <c r="AB28" s="213"/>
      <c r="AC28" s="192"/>
      <c r="AD28" s="192"/>
    </row>
    <row r="29" spans="2:30" ht="19.5" customHeight="1">
      <c r="B29" s="211"/>
      <c r="C29" s="519"/>
      <c r="D29" s="519"/>
      <c r="E29" s="519"/>
      <c r="F29" s="217"/>
      <c r="H29" s="220" t="s">
        <v>393</v>
      </c>
      <c r="I29" s="195"/>
      <c r="J29" s="195"/>
      <c r="K29" s="195"/>
      <c r="L29" s="195"/>
      <c r="M29" s="195"/>
      <c r="N29" s="195"/>
      <c r="O29" s="195"/>
      <c r="P29" s="195"/>
      <c r="Q29" s="221"/>
      <c r="R29" s="569"/>
      <c r="S29" s="570"/>
      <c r="T29" s="570"/>
      <c r="U29" s="197" t="s">
        <v>392</v>
      </c>
      <c r="V29" s="219"/>
      <c r="X29" s="211"/>
      <c r="AB29" s="213"/>
      <c r="AC29" s="192"/>
      <c r="AD29" s="192"/>
    </row>
    <row r="30" spans="2:30" ht="19.149999999999999" customHeight="1">
      <c r="B30" s="211"/>
      <c r="C30" s="519"/>
      <c r="D30" s="519"/>
      <c r="E30" s="519"/>
      <c r="F30" s="217"/>
      <c r="H30" s="220" t="s">
        <v>391</v>
      </c>
      <c r="I30" s="195"/>
      <c r="J30" s="195"/>
      <c r="K30" s="195"/>
      <c r="L30" s="195"/>
      <c r="M30" s="195"/>
      <c r="N30" s="195"/>
      <c r="O30" s="195"/>
      <c r="P30" s="195"/>
      <c r="Q30" s="221"/>
      <c r="R30" s="571" t="str">
        <f>(IFERROR(ROUNDDOWN(R29/R28*100,0),""))</f>
        <v/>
      </c>
      <c r="S30" s="572"/>
      <c r="T30" s="572"/>
      <c r="U30" s="197" t="s">
        <v>204</v>
      </c>
      <c r="V30" s="219"/>
      <c r="X30" s="211"/>
      <c r="AB30" s="213"/>
      <c r="AC30" s="192"/>
      <c r="AD30" s="192"/>
    </row>
    <row r="31" spans="2:30" ht="19.899999999999999" customHeight="1">
      <c r="B31" s="211"/>
      <c r="C31" s="519"/>
      <c r="D31" s="519"/>
      <c r="E31" s="519"/>
      <c r="F31" s="222"/>
      <c r="G31" s="204"/>
      <c r="H31" s="204"/>
      <c r="I31" s="204"/>
      <c r="J31" s="204"/>
      <c r="K31" s="204"/>
      <c r="L31" s="204"/>
      <c r="M31" s="204"/>
      <c r="N31" s="204"/>
      <c r="O31" s="204"/>
      <c r="P31" s="204"/>
      <c r="Q31" s="204"/>
      <c r="R31" s="204"/>
      <c r="S31" s="204"/>
      <c r="T31" s="204"/>
      <c r="U31" s="204"/>
      <c r="V31" s="205"/>
      <c r="X31" s="211"/>
      <c r="AB31" s="213"/>
      <c r="AC31" s="192"/>
      <c r="AD31" s="192"/>
    </row>
    <row r="32" spans="2:30" ht="63" customHeight="1">
      <c r="B32" s="211"/>
      <c r="C32" s="519"/>
      <c r="D32" s="519"/>
      <c r="E32" s="519"/>
      <c r="F32" s="214" t="s">
        <v>158</v>
      </c>
      <c r="G32" s="521" t="s">
        <v>390</v>
      </c>
      <c r="H32" s="521"/>
      <c r="I32" s="521"/>
      <c r="J32" s="521"/>
      <c r="K32" s="521"/>
      <c r="L32" s="521"/>
      <c r="M32" s="521"/>
      <c r="N32" s="521"/>
      <c r="O32" s="521"/>
      <c r="P32" s="521"/>
      <c r="Q32" s="521"/>
      <c r="R32" s="521"/>
      <c r="S32" s="521"/>
      <c r="T32" s="521"/>
      <c r="U32" s="521"/>
      <c r="V32" s="521"/>
      <c r="X32" s="211"/>
      <c r="Y32" s="215" t="s">
        <v>335</v>
      </c>
      <c r="Z32" s="215" t="s">
        <v>347</v>
      </c>
      <c r="AA32" s="215" t="s">
        <v>335</v>
      </c>
      <c r="AB32" s="213"/>
      <c r="AC32" s="192"/>
    </row>
    <row r="33" spans="2:29" ht="32.450000000000003" customHeight="1">
      <c r="B33" s="211"/>
      <c r="C33" s="519"/>
      <c r="D33" s="519"/>
      <c r="E33" s="519"/>
      <c r="F33" s="222" t="s">
        <v>205</v>
      </c>
      <c r="G33" s="564" t="s">
        <v>415</v>
      </c>
      <c r="H33" s="565"/>
      <c r="I33" s="565"/>
      <c r="J33" s="565"/>
      <c r="K33" s="565"/>
      <c r="L33" s="565"/>
      <c r="M33" s="565"/>
      <c r="N33" s="565"/>
      <c r="O33" s="565"/>
      <c r="P33" s="565"/>
      <c r="Q33" s="565"/>
      <c r="R33" s="565"/>
      <c r="S33" s="565"/>
      <c r="T33" s="565"/>
      <c r="U33" s="565"/>
      <c r="V33" s="566"/>
      <c r="X33" s="211"/>
      <c r="Y33" s="215" t="s">
        <v>335</v>
      </c>
      <c r="Z33" s="215" t="s">
        <v>347</v>
      </c>
      <c r="AA33" s="215" t="s">
        <v>335</v>
      </c>
      <c r="AB33" s="213"/>
      <c r="AC33" s="192"/>
    </row>
    <row r="34" spans="2:29">
      <c r="B34" s="224"/>
      <c r="C34" s="203"/>
      <c r="D34" s="203"/>
      <c r="E34" s="203"/>
      <c r="F34" s="203"/>
      <c r="G34" s="203"/>
      <c r="H34" s="203"/>
      <c r="I34" s="203"/>
      <c r="J34" s="203"/>
      <c r="K34" s="203"/>
      <c r="L34" s="203"/>
      <c r="M34" s="203"/>
      <c r="N34" s="203"/>
      <c r="O34" s="203"/>
      <c r="P34" s="203"/>
      <c r="Q34" s="203"/>
      <c r="R34" s="203"/>
      <c r="S34" s="203"/>
      <c r="T34" s="203"/>
      <c r="U34" s="203"/>
      <c r="V34" s="203"/>
      <c r="W34" s="203"/>
      <c r="X34" s="224"/>
      <c r="Y34" s="203"/>
      <c r="Z34" s="203"/>
      <c r="AA34" s="203"/>
      <c r="AB34" s="225"/>
    </row>
    <row r="36" spans="2:29">
      <c r="B36" s="191" t="s">
        <v>352</v>
      </c>
    </row>
    <row r="37" spans="2:29">
      <c r="B37" s="191" t="s">
        <v>351</v>
      </c>
      <c r="K37" s="192"/>
      <c r="L37" s="192"/>
      <c r="M37" s="192"/>
      <c r="N37" s="192"/>
      <c r="O37" s="192"/>
      <c r="P37" s="192"/>
      <c r="Q37" s="192"/>
      <c r="R37" s="192"/>
      <c r="S37" s="192"/>
      <c r="T37" s="192"/>
      <c r="U37" s="192"/>
      <c r="V37" s="192"/>
      <c r="W37" s="192"/>
      <c r="X37" s="192"/>
      <c r="Y37" s="192"/>
      <c r="Z37" s="192"/>
      <c r="AA37" s="192"/>
    </row>
    <row r="122" spans="3:7">
      <c r="C122" s="203"/>
      <c r="D122" s="203"/>
      <c r="E122" s="203"/>
      <c r="F122" s="203"/>
      <c r="G122" s="203"/>
    </row>
    <row r="123" spans="3:7">
      <c r="C123" s="19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5"/>
  <dataValidations count="1">
    <dataValidation type="list" allowBlank="1" showInputMessage="1" showErrorMessage="1" sqref="Y15:Y16 AA15:AA16 AA22:AA23 Q8 Y25:Y26 AA25:AA26 AA32:AA33 Y22:Y23 G8:G10 L8 Y32:Y33" xr:uid="{1F80FDAD-B78A-47D3-9304-05E87B1FD793}">
      <formula1>"□,■"</formula1>
    </dataValidation>
  </dataValidations>
  <pageMargins left="0.7" right="0.7" top="0.75" bottom="0.75" header="0.3" footer="0.3"/>
  <pageSetup paperSize="9" scale="8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1A98-8929-4EB8-9846-F9F476C65220}">
  <dimension ref="A1:AF123"/>
  <sheetViews>
    <sheetView zoomScaleNormal="100" workbookViewId="0"/>
  </sheetViews>
  <sheetFormatPr defaultRowHeight="13.5"/>
  <cols>
    <col min="1" max="1" width="2.83203125" style="226" customWidth="1"/>
    <col min="2" max="23" width="4.83203125" style="226" customWidth="1"/>
    <col min="24" max="24" width="2.83203125" style="226" customWidth="1"/>
    <col min="25" max="37" width="7.5" style="226" customWidth="1"/>
    <col min="38" max="16384" width="9.33203125" style="226"/>
  </cols>
  <sheetData>
    <row r="1" spans="2:23">
      <c r="B1" s="226" t="s">
        <v>417</v>
      </c>
      <c r="M1" s="227"/>
      <c r="N1" s="228"/>
      <c r="O1" s="228"/>
      <c r="P1" s="228"/>
      <c r="Q1" s="227" t="s">
        <v>141</v>
      </c>
      <c r="R1" s="229"/>
      <c r="S1" s="228" t="s">
        <v>0</v>
      </c>
      <c r="T1" s="229"/>
      <c r="U1" s="228" t="s">
        <v>142</v>
      </c>
      <c r="V1" s="229"/>
      <c r="W1" s="228" t="s">
        <v>143</v>
      </c>
    </row>
    <row r="2" spans="2:23" ht="5.0999999999999996" customHeight="1">
      <c r="M2" s="227"/>
      <c r="N2" s="228"/>
      <c r="O2" s="228"/>
      <c r="P2" s="228"/>
      <c r="Q2" s="227"/>
      <c r="R2" s="228"/>
      <c r="S2" s="228"/>
      <c r="T2" s="228"/>
      <c r="U2" s="228"/>
      <c r="V2" s="228"/>
      <c r="W2" s="228"/>
    </row>
    <row r="3" spans="2:23">
      <c r="B3" s="561" t="s">
        <v>418</v>
      </c>
      <c r="C3" s="561"/>
      <c r="D3" s="561"/>
      <c r="E3" s="561"/>
      <c r="F3" s="561"/>
      <c r="G3" s="561"/>
      <c r="H3" s="561"/>
      <c r="I3" s="561"/>
      <c r="J3" s="561"/>
      <c r="K3" s="561"/>
      <c r="L3" s="561"/>
      <c r="M3" s="561"/>
      <c r="N3" s="561"/>
      <c r="O3" s="561"/>
      <c r="P3" s="561"/>
      <c r="Q3" s="561"/>
      <c r="R3" s="561"/>
      <c r="S3" s="561"/>
      <c r="T3" s="561"/>
      <c r="U3" s="561"/>
      <c r="V3" s="561"/>
      <c r="W3" s="561"/>
    </row>
    <row r="4" spans="2:23" ht="5.0999999999999996" customHeight="1">
      <c r="B4" s="228"/>
      <c r="C4" s="228"/>
      <c r="D4" s="228"/>
      <c r="E4" s="228"/>
      <c r="F4" s="228"/>
      <c r="G4" s="228"/>
      <c r="H4" s="228"/>
      <c r="I4" s="228"/>
      <c r="J4" s="228"/>
      <c r="K4" s="228"/>
      <c r="L4" s="228"/>
      <c r="M4" s="228"/>
      <c r="N4" s="228"/>
      <c r="O4" s="228"/>
      <c r="P4" s="228"/>
      <c r="Q4" s="228"/>
      <c r="R4" s="228"/>
      <c r="S4" s="228"/>
      <c r="T4" s="228"/>
      <c r="U4" s="228"/>
      <c r="V4" s="228"/>
      <c r="W4" s="228"/>
    </row>
    <row r="5" spans="2:23">
      <c r="B5" s="228"/>
      <c r="C5" s="228"/>
      <c r="D5" s="228"/>
      <c r="E5" s="228"/>
      <c r="F5" s="228"/>
      <c r="G5" s="228"/>
      <c r="H5" s="228"/>
      <c r="I5" s="228"/>
      <c r="J5" s="228"/>
      <c r="K5" s="228"/>
      <c r="L5" s="228"/>
      <c r="M5" s="228"/>
      <c r="N5" s="228"/>
      <c r="O5" s="228"/>
      <c r="P5" s="227" t="s">
        <v>419</v>
      </c>
      <c r="Q5" s="562"/>
      <c r="R5" s="562"/>
      <c r="S5" s="562"/>
      <c r="T5" s="562"/>
      <c r="U5" s="562"/>
      <c r="V5" s="562"/>
      <c r="W5" s="562"/>
    </row>
    <row r="6" spans="2:23">
      <c r="B6" s="228"/>
      <c r="C6" s="228"/>
      <c r="D6" s="228"/>
      <c r="E6" s="228"/>
      <c r="F6" s="228"/>
      <c r="G6" s="228"/>
      <c r="H6" s="228"/>
      <c r="I6" s="228"/>
      <c r="J6" s="228"/>
      <c r="K6" s="228"/>
      <c r="L6" s="228"/>
      <c r="M6" s="228"/>
      <c r="N6" s="228"/>
      <c r="O6" s="228"/>
      <c r="P6" s="227" t="s">
        <v>420</v>
      </c>
      <c r="Q6" s="563"/>
      <c r="R6" s="563"/>
      <c r="S6" s="563"/>
      <c r="T6" s="563"/>
      <c r="U6" s="563"/>
      <c r="V6" s="563"/>
      <c r="W6" s="563"/>
    </row>
    <row r="7" spans="2:23" ht="10.5" customHeight="1">
      <c r="B7" s="228"/>
      <c r="C7" s="228"/>
      <c r="D7" s="228"/>
      <c r="E7" s="228"/>
      <c r="F7" s="228"/>
      <c r="G7" s="228"/>
      <c r="H7" s="228"/>
      <c r="I7" s="228"/>
      <c r="J7" s="228"/>
      <c r="K7" s="228"/>
      <c r="L7" s="228"/>
      <c r="M7" s="228"/>
      <c r="N7" s="228"/>
      <c r="O7" s="228"/>
      <c r="P7" s="228"/>
      <c r="Q7" s="228"/>
      <c r="R7" s="228"/>
      <c r="S7" s="228"/>
      <c r="T7" s="228"/>
      <c r="U7" s="228"/>
      <c r="V7" s="228"/>
      <c r="W7" s="228"/>
    </row>
    <row r="8" spans="2:23">
      <c r="B8" s="226" t="s">
        <v>421</v>
      </c>
    </row>
    <row r="9" spans="2:23">
      <c r="C9" s="229" t="s">
        <v>335</v>
      </c>
      <c r="D9" s="226" t="s">
        <v>422</v>
      </c>
      <c r="J9" s="229" t="s">
        <v>335</v>
      </c>
      <c r="K9" s="226" t="s">
        <v>423</v>
      </c>
    </row>
    <row r="10" spans="2:23" ht="10.5" customHeight="1"/>
    <row r="11" spans="2:23">
      <c r="B11" s="226" t="s">
        <v>424</v>
      </c>
    </row>
    <row r="12" spans="2:23">
      <c r="C12" s="229" t="s">
        <v>335</v>
      </c>
      <c r="D12" s="226" t="s">
        <v>425</v>
      </c>
    </row>
    <row r="13" spans="2:23">
      <c r="C13" s="229" t="s">
        <v>335</v>
      </c>
      <c r="D13" s="226" t="s">
        <v>426</v>
      </c>
    </row>
    <row r="14" spans="2:23" ht="10.5" customHeight="1"/>
    <row r="15" spans="2:23">
      <c r="B15" s="226" t="s">
        <v>389</v>
      </c>
    </row>
    <row r="16" spans="2:23" ht="60" customHeight="1">
      <c r="B16" s="547"/>
      <c r="C16" s="547"/>
      <c r="D16" s="547"/>
      <c r="E16" s="547"/>
      <c r="F16" s="556" t="s">
        <v>427</v>
      </c>
      <c r="G16" s="557"/>
      <c r="H16" s="557"/>
      <c r="I16" s="557"/>
      <c r="J16" s="557"/>
      <c r="K16" s="557"/>
      <c r="L16" s="558"/>
      <c r="M16" s="550" t="s">
        <v>428</v>
      </c>
      <c r="N16" s="550"/>
      <c r="O16" s="550"/>
      <c r="P16" s="550"/>
      <c r="Q16" s="550"/>
      <c r="R16" s="550"/>
      <c r="S16" s="550"/>
    </row>
    <row r="17" spans="2:23">
      <c r="B17" s="548">
        <v>4</v>
      </c>
      <c r="C17" s="549"/>
      <c r="D17" s="549" t="s">
        <v>350</v>
      </c>
      <c r="E17" s="559"/>
      <c r="F17" s="545"/>
      <c r="G17" s="546"/>
      <c r="H17" s="546"/>
      <c r="I17" s="546"/>
      <c r="J17" s="546"/>
      <c r="K17" s="546"/>
      <c r="L17" s="230" t="s">
        <v>61</v>
      </c>
      <c r="M17" s="545"/>
      <c r="N17" s="546"/>
      <c r="O17" s="546"/>
      <c r="P17" s="546"/>
      <c r="Q17" s="546"/>
      <c r="R17" s="546"/>
      <c r="S17" s="230" t="s">
        <v>61</v>
      </c>
    </row>
    <row r="18" spans="2:23">
      <c r="B18" s="548">
        <v>5</v>
      </c>
      <c r="C18" s="549"/>
      <c r="D18" s="549" t="s">
        <v>350</v>
      </c>
      <c r="E18" s="559"/>
      <c r="F18" s="545"/>
      <c r="G18" s="546"/>
      <c r="H18" s="546"/>
      <c r="I18" s="546"/>
      <c r="J18" s="546"/>
      <c r="K18" s="546"/>
      <c r="L18" s="230" t="s">
        <v>61</v>
      </c>
      <c r="M18" s="545"/>
      <c r="N18" s="546"/>
      <c r="O18" s="546"/>
      <c r="P18" s="546"/>
      <c r="Q18" s="546"/>
      <c r="R18" s="546"/>
      <c r="S18" s="230" t="s">
        <v>61</v>
      </c>
    </row>
    <row r="19" spans="2:23">
      <c r="B19" s="548">
        <v>6</v>
      </c>
      <c r="C19" s="549"/>
      <c r="D19" s="549" t="s">
        <v>350</v>
      </c>
      <c r="E19" s="559"/>
      <c r="F19" s="545"/>
      <c r="G19" s="546"/>
      <c r="H19" s="546"/>
      <c r="I19" s="546"/>
      <c r="J19" s="546"/>
      <c r="K19" s="546"/>
      <c r="L19" s="230" t="s">
        <v>61</v>
      </c>
      <c r="M19" s="545"/>
      <c r="N19" s="546"/>
      <c r="O19" s="546"/>
      <c r="P19" s="546"/>
      <c r="Q19" s="546"/>
      <c r="R19" s="546"/>
      <c r="S19" s="230" t="s">
        <v>61</v>
      </c>
    </row>
    <row r="20" spans="2:23">
      <c r="B20" s="548">
        <v>7</v>
      </c>
      <c r="C20" s="549"/>
      <c r="D20" s="549" t="s">
        <v>350</v>
      </c>
      <c r="E20" s="559"/>
      <c r="F20" s="545"/>
      <c r="G20" s="546"/>
      <c r="H20" s="546"/>
      <c r="I20" s="546"/>
      <c r="J20" s="546"/>
      <c r="K20" s="546"/>
      <c r="L20" s="230" t="s">
        <v>61</v>
      </c>
      <c r="M20" s="545"/>
      <c r="N20" s="546"/>
      <c r="O20" s="546"/>
      <c r="P20" s="546"/>
      <c r="Q20" s="546"/>
      <c r="R20" s="546"/>
      <c r="S20" s="230" t="s">
        <v>61</v>
      </c>
    </row>
    <row r="21" spans="2:23">
      <c r="B21" s="548">
        <v>8</v>
      </c>
      <c r="C21" s="549"/>
      <c r="D21" s="549" t="s">
        <v>350</v>
      </c>
      <c r="E21" s="559"/>
      <c r="F21" s="545"/>
      <c r="G21" s="546"/>
      <c r="H21" s="546"/>
      <c r="I21" s="546"/>
      <c r="J21" s="546"/>
      <c r="K21" s="546"/>
      <c r="L21" s="230" t="s">
        <v>61</v>
      </c>
      <c r="M21" s="545"/>
      <c r="N21" s="546"/>
      <c r="O21" s="546"/>
      <c r="P21" s="546"/>
      <c r="Q21" s="546"/>
      <c r="R21" s="546"/>
      <c r="S21" s="230" t="s">
        <v>61</v>
      </c>
    </row>
    <row r="22" spans="2:23">
      <c r="B22" s="548">
        <v>9</v>
      </c>
      <c r="C22" s="549"/>
      <c r="D22" s="549" t="s">
        <v>350</v>
      </c>
      <c r="E22" s="559"/>
      <c r="F22" s="545"/>
      <c r="G22" s="546"/>
      <c r="H22" s="546"/>
      <c r="I22" s="546"/>
      <c r="J22" s="546"/>
      <c r="K22" s="546"/>
      <c r="L22" s="230" t="s">
        <v>61</v>
      </c>
      <c r="M22" s="545"/>
      <c r="N22" s="546"/>
      <c r="O22" s="546"/>
      <c r="P22" s="546"/>
      <c r="Q22" s="546"/>
      <c r="R22" s="546"/>
      <c r="S22" s="230" t="s">
        <v>61</v>
      </c>
    </row>
    <row r="23" spans="2:23">
      <c r="B23" s="548">
        <v>10</v>
      </c>
      <c r="C23" s="549"/>
      <c r="D23" s="549" t="s">
        <v>350</v>
      </c>
      <c r="E23" s="559"/>
      <c r="F23" s="545"/>
      <c r="G23" s="546"/>
      <c r="H23" s="546"/>
      <c r="I23" s="546"/>
      <c r="J23" s="546"/>
      <c r="K23" s="546"/>
      <c r="L23" s="230" t="s">
        <v>61</v>
      </c>
      <c r="M23" s="545"/>
      <c r="N23" s="546"/>
      <c r="O23" s="546"/>
      <c r="P23" s="546"/>
      <c r="Q23" s="546"/>
      <c r="R23" s="546"/>
      <c r="S23" s="230" t="s">
        <v>61</v>
      </c>
    </row>
    <row r="24" spans="2:23">
      <c r="B24" s="548">
        <v>11</v>
      </c>
      <c r="C24" s="549"/>
      <c r="D24" s="549" t="s">
        <v>350</v>
      </c>
      <c r="E24" s="559"/>
      <c r="F24" s="545"/>
      <c r="G24" s="546"/>
      <c r="H24" s="546"/>
      <c r="I24" s="546"/>
      <c r="J24" s="546"/>
      <c r="K24" s="546"/>
      <c r="L24" s="230" t="s">
        <v>61</v>
      </c>
      <c r="M24" s="545"/>
      <c r="N24" s="546"/>
      <c r="O24" s="546"/>
      <c r="P24" s="546"/>
      <c r="Q24" s="546"/>
      <c r="R24" s="546"/>
      <c r="S24" s="230" t="s">
        <v>61</v>
      </c>
    </row>
    <row r="25" spans="2:23">
      <c r="B25" s="548">
        <v>12</v>
      </c>
      <c r="C25" s="549"/>
      <c r="D25" s="549" t="s">
        <v>350</v>
      </c>
      <c r="E25" s="559"/>
      <c r="F25" s="545"/>
      <c r="G25" s="546"/>
      <c r="H25" s="546"/>
      <c r="I25" s="546"/>
      <c r="J25" s="546"/>
      <c r="K25" s="546"/>
      <c r="L25" s="230" t="s">
        <v>61</v>
      </c>
      <c r="M25" s="545"/>
      <c r="N25" s="546"/>
      <c r="O25" s="546"/>
      <c r="P25" s="546"/>
      <c r="Q25" s="546"/>
      <c r="R25" s="546"/>
      <c r="S25" s="230" t="s">
        <v>61</v>
      </c>
      <c r="U25" s="547" t="s">
        <v>429</v>
      </c>
      <c r="V25" s="547"/>
      <c r="W25" s="547"/>
    </row>
    <row r="26" spans="2:23">
      <c r="B26" s="548">
        <v>1</v>
      </c>
      <c r="C26" s="549"/>
      <c r="D26" s="549" t="s">
        <v>350</v>
      </c>
      <c r="E26" s="559"/>
      <c r="F26" s="545"/>
      <c r="G26" s="546"/>
      <c r="H26" s="546"/>
      <c r="I26" s="546"/>
      <c r="J26" s="546"/>
      <c r="K26" s="546"/>
      <c r="L26" s="230" t="s">
        <v>61</v>
      </c>
      <c r="M26" s="545"/>
      <c r="N26" s="546"/>
      <c r="O26" s="546"/>
      <c r="P26" s="546"/>
      <c r="Q26" s="546"/>
      <c r="R26" s="546"/>
      <c r="S26" s="230" t="s">
        <v>61</v>
      </c>
      <c r="U26" s="560"/>
      <c r="V26" s="560"/>
      <c r="W26" s="560"/>
    </row>
    <row r="27" spans="2:23">
      <c r="B27" s="548">
        <v>2</v>
      </c>
      <c r="C27" s="549"/>
      <c r="D27" s="549" t="s">
        <v>350</v>
      </c>
      <c r="E27" s="559"/>
      <c r="F27" s="545"/>
      <c r="G27" s="546"/>
      <c r="H27" s="546"/>
      <c r="I27" s="546"/>
      <c r="J27" s="546"/>
      <c r="K27" s="546"/>
      <c r="L27" s="230" t="s">
        <v>61</v>
      </c>
      <c r="M27" s="545"/>
      <c r="N27" s="546"/>
      <c r="O27" s="546"/>
      <c r="P27" s="546"/>
      <c r="Q27" s="546"/>
      <c r="R27" s="546"/>
      <c r="S27" s="230" t="s">
        <v>61</v>
      </c>
    </row>
    <row r="28" spans="2:23">
      <c r="B28" s="547" t="s">
        <v>75</v>
      </c>
      <c r="C28" s="547"/>
      <c r="D28" s="547"/>
      <c r="E28" s="547"/>
      <c r="F28" s="548" t="str">
        <f>IF(SUM(F17:K27)=0,"",SUM(F17:K27))</f>
        <v/>
      </c>
      <c r="G28" s="549"/>
      <c r="H28" s="549"/>
      <c r="I28" s="549"/>
      <c r="J28" s="549"/>
      <c r="K28" s="549"/>
      <c r="L28" s="230" t="s">
        <v>61</v>
      </c>
      <c r="M28" s="548" t="str">
        <f>IF(SUM(M17:R27)=0,"",SUM(M17:R27))</f>
        <v/>
      </c>
      <c r="N28" s="549"/>
      <c r="O28" s="549"/>
      <c r="P28" s="549"/>
      <c r="Q28" s="549"/>
      <c r="R28" s="549"/>
      <c r="S28" s="230" t="s">
        <v>61</v>
      </c>
      <c r="U28" s="547" t="s">
        <v>430</v>
      </c>
      <c r="V28" s="547"/>
      <c r="W28" s="547"/>
    </row>
    <row r="29" spans="2:23" ht="39.950000000000003" customHeight="1">
      <c r="B29" s="550" t="s">
        <v>431</v>
      </c>
      <c r="C29" s="547"/>
      <c r="D29" s="547"/>
      <c r="E29" s="547"/>
      <c r="F29" s="551" t="str">
        <f>IF(F28="","",F28/U26)</f>
        <v/>
      </c>
      <c r="G29" s="552"/>
      <c r="H29" s="552"/>
      <c r="I29" s="552"/>
      <c r="J29" s="552"/>
      <c r="K29" s="552"/>
      <c r="L29" s="230" t="s">
        <v>61</v>
      </c>
      <c r="M29" s="551" t="str">
        <f>IF(M28="","",M28/U26)</f>
        <v/>
      </c>
      <c r="N29" s="552"/>
      <c r="O29" s="552"/>
      <c r="P29" s="552"/>
      <c r="Q29" s="552"/>
      <c r="R29" s="552"/>
      <c r="S29" s="230" t="s">
        <v>61</v>
      </c>
      <c r="U29" s="553" t="str">
        <f>IF(F29="","",ROUNDDOWN(M29/F29,3))</f>
        <v/>
      </c>
      <c r="V29" s="554"/>
      <c r="W29" s="555"/>
    </row>
    <row r="31" spans="2:23">
      <c r="B31" s="226" t="s">
        <v>388</v>
      </c>
    </row>
    <row r="32" spans="2:23" ht="60" customHeight="1">
      <c r="B32" s="547"/>
      <c r="C32" s="547"/>
      <c r="D32" s="547"/>
      <c r="E32" s="547"/>
      <c r="F32" s="556" t="s">
        <v>427</v>
      </c>
      <c r="G32" s="557"/>
      <c r="H32" s="557"/>
      <c r="I32" s="557"/>
      <c r="J32" s="557"/>
      <c r="K32" s="557"/>
      <c r="L32" s="558"/>
      <c r="M32" s="550" t="s">
        <v>428</v>
      </c>
      <c r="N32" s="550"/>
      <c r="O32" s="550"/>
      <c r="P32" s="550"/>
      <c r="Q32" s="550"/>
      <c r="R32" s="550"/>
      <c r="S32" s="550"/>
    </row>
    <row r="33" spans="1:32">
      <c r="B33" s="545"/>
      <c r="C33" s="546"/>
      <c r="D33" s="546"/>
      <c r="E33" s="231" t="s">
        <v>350</v>
      </c>
      <c r="F33" s="545"/>
      <c r="G33" s="546"/>
      <c r="H33" s="546"/>
      <c r="I33" s="546"/>
      <c r="J33" s="546"/>
      <c r="K33" s="546"/>
      <c r="L33" s="230" t="s">
        <v>61</v>
      </c>
      <c r="M33" s="545"/>
      <c r="N33" s="546"/>
      <c r="O33" s="546"/>
      <c r="P33" s="546"/>
      <c r="Q33" s="546"/>
      <c r="R33" s="546"/>
      <c r="S33" s="230" t="s">
        <v>61</v>
      </c>
    </row>
    <row r="34" spans="1:32">
      <c r="B34" s="545"/>
      <c r="C34" s="546"/>
      <c r="D34" s="546"/>
      <c r="E34" s="231" t="s">
        <v>350</v>
      </c>
      <c r="F34" s="545"/>
      <c r="G34" s="546"/>
      <c r="H34" s="546"/>
      <c r="I34" s="546"/>
      <c r="J34" s="546"/>
      <c r="K34" s="546"/>
      <c r="L34" s="230" t="s">
        <v>61</v>
      </c>
      <c r="M34" s="545"/>
      <c r="N34" s="546"/>
      <c r="O34" s="546"/>
      <c r="P34" s="546"/>
      <c r="Q34" s="546"/>
      <c r="R34" s="546"/>
      <c r="S34" s="230" t="s">
        <v>61</v>
      </c>
    </row>
    <row r="35" spans="1:32">
      <c r="B35" s="545"/>
      <c r="C35" s="546"/>
      <c r="D35" s="546"/>
      <c r="E35" s="231" t="s">
        <v>387</v>
      </c>
      <c r="F35" s="545"/>
      <c r="G35" s="546"/>
      <c r="H35" s="546"/>
      <c r="I35" s="546"/>
      <c r="J35" s="546"/>
      <c r="K35" s="546"/>
      <c r="L35" s="230" t="s">
        <v>61</v>
      </c>
      <c r="M35" s="545"/>
      <c r="N35" s="546"/>
      <c r="O35" s="546"/>
      <c r="P35" s="546"/>
      <c r="Q35" s="546"/>
      <c r="R35" s="546"/>
      <c r="S35" s="230" t="s">
        <v>61</v>
      </c>
    </row>
    <row r="36" spans="1:32">
      <c r="B36" s="547" t="s">
        <v>75</v>
      </c>
      <c r="C36" s="547"/>
      <c r="D36" s="547"/>
      <c r="E36" s="547"/>
      <c r="F36" s="548" t="str">
        <f>IF(SUM(F33:K35)=0,"",SUM(F33:K35))</f>
        <v/>
      </c>
      <c r="G36" s="549"/>
      <c r="H36" s="549"/>
      <c r="I36" s="549"/>
      <c r="J36" s="549"/>
      <c r="K36" s="549"/>
      <c r="L36" s="230" t="s">
        <v>61</v>
      </c>
      <c r="M36" s="548" t="str">
        <f>IF(SUM(M33:R35)=0,"",SUM(M33:R35))</f>
        <v/>
      </c>
      <c r="N36" s="549"/>
      <c r="O36" s="549"/>
      <c r="P36" s="549"/>
      <c r="Q36" s="549"/>
      <c r="R36" s="549"/>
      <c r="S36" s="230" t="s">
        <v>61</v>
      </c>
      <c r="U36" s="547" t="s">
        <v>430</v>
      </c>
      <c r="V36" s="547"/>
      <c r="W36" s="547"/>
    </row>
    <row r="37" spans="1:32" ht="39.950000000000003" customHeight="1">
      <c r="B37" s="550" t="s">
        <v>431</v>
      </c>
      <c r="C37" s="547"/>
      <c r="D37" s="547"/>
      <c r="E37" s="547"/>
      <c r="F37" s="551" t="str">
        <f>IF(F36="","",F36/3)</f>
        <v/>
      </c>
      <c r="G37" s="552"/>
      <c r="H37" s="552"/>
      <c r="I37" s="552"/>
      <c r="J37" s="552"/>
      <c r="K37" s="552"/>
      <c r="L37" s="230" t="s">
        <v>61</v>
      </c>
      <c r="M37" s="551" t="str">
        <f>IF(M36="","",M36/3)</f>
        <v/>
      </c>
      <c r="N37" s="552"/>
      <c r="O37" s="552"/>
      <c r="P37" s="552"/>
      <c r="Q37" s="552"/>
      <c r="R37" s="552"/>
      <c r="S37" s="230" t="s">
        <v>61</v>
      </c>
      <c r="U37" s="553" t="str">
        <f>IF(F37="","",ROUNDDOWN(M37/F37,3))</f>
        <v/>
      </c>
      <c r="V37" s="554"/>
      <c r="W37" s="555"/>
    </row>
    <row r="38" spans="1:32" ht="5.0999999999999996" customHeight="1">
      <c r="A38" s="232"/>
      <c r="B38" s="233"/>
      <c r="C38" s="234"/>
      <c r="D38" s="234"/>
      <c r="E38" s="234"/>
      <c r="F38" s="235"/>
      <c r="G38" s="235"/>
      <c r="H38" s="235"/>
      <c r="I38" s="235"/>
      <c r="J38" s="235"/>
      <c r="K38" s="235"/>
      <c r="L38" s="234"/>
      <c r="M38" s="235"/>
      <c r="N38" s="235"/>
      <c r="O38" s="235"/>
      <c r="P38" s="235"/>
      <c r="Q38" s="235"/>
      <c r="R38" s="235"/>
      <c r="S38" s="234"/>
      <c r="T38" s="232"/>
      <c r="U38" s="236"/>
      <c r="V38" s="236"/>
      <c r="W38" s="236"/>
      <c r="X38" s="232"/>
      <c r="Y38" s="232"/>
      <c r="Z38" s="232"/>
      <c r="AA38" s="232"/>
      <c r="AB38" s="232"/>
      <c r="AC38" s="232"/>
      <c r="AD38" s="232"/>
      <c r="AE38" s="232"/>
      <c r="AF38" s="232"/>
    </row>
    <row r="39" spans="1:32">
      <c r="B39" s="226" t="s">
        <v>168</v>
      </c>
      <c r="C39" s="237"/>
    </row>
    <row r="40" spans="1:32">
      <c r="B40" s="544" t="s">
        <v>432</v>
      </c>
      <c r="C40" s="544"/>
      <c r="D40" s="544"/>
      <c r="E40" s="544"/>
      <c r="F40" s="544"/>
      <c r="G40" s="544"/>
      <c r="H40" s="544"/>
      <c r="I40" s="544"/>
      <c r="J40" s="544"/>
      <c r="K40" s="544"/>
      <c r="L40" s="544"/>
      <c r="M40" s="544"/>
      <c r="N40" s="544"/>
      <c r="O40" s="544"/>
      <c r="P40" s="544"/>
      <c r="Q40" s="544"/>
      <c r="R40" s="544"/>
      <c r="S40" s="544"/>
      <c r="T40" s="544"/>
      <c r="U40" s="544"/>
      <c r="V40" s="544"/>
      <c r="W40" s="544"/>
    </row>
    <row r="41" spans="1:32">
      <c r="B41" s="544" t="s">
        <v>433</v>
      </c>
      <c r="C41" s="544"/>
      <c r="D41" s="544"/>
      <c r="E41" s="544"/>
      <c r="F41" s="544"/>
      <c r="G41" s="544"/>
      <c r="H41" s="544"/>
      <c r="I41" s="544"/>
      <c r="J41" s="544"/>
      <c r="K41" s="544"/>
      <c r="L41" s="544"/>
      <c r="M41" s="544"/>
      <c r="N41" s="544"/>
      <c r="O41" s="544"/>
      <c r="P41" s="544"/>
      <c r="Q41" s="544"/>
      <c r="R41" s="544"/>
      <c r="S41" s="544"/>
      <c r="T41" s="544"/>
      <c r="U41" s="544"/>
      <c r="V41" s="544"/>
      <c r="W41" s="544"/>
    </row>
    <row r="42" spans="1:32">
      <c r="B42" s="573" t="s">
        <v>434</v>
      </c>
      <c r="C42" s="573"/>
      <c r="D42" s="573"/>
      <c r="E42" s="573"/>
      <c r="F42" s="573"/>
      <c r="G42" s="573"/>
      <c r="H42" s="573"/>
      <c r="I42" s="573"/>
      <c r="J42" s="573"/>
      <c r="K42" s="573"/>
      <c r="L42" s="573"/>
      <c r="M42" s="573"/>
      <c r="N42" s="573"/>
      <c r="O42" s="573"/>
      <c r="P42" s="573"/>
      <c r="Q42" s="573"/>
      <c r="R42" s="573"/>
      <c r="S42" s="573"/>
      <c r="T42" s="573"/>
      <c r="U42" s="573"/>
      <c r="V42" s="573"/>
      <c r="W42" s="573"/>
    </row>
    <row r="43" spans="1:32">
      <c r="B43" s="544" t="s">
        <v>435</v>
      </c>
      <c r="C43" s="544"/>
      <c r="D43" s="544"/>
      <c r="E43" s="544"/>
      <c r="F43" s="544"/>
      <c r="G43" s="544"/>
      <c r="H43" s="544"/>
      <c r="I43" s="544"/>
      <c r="J43" s="544"/>
      <c r="K43" s="544"/>
      <c r="L43" s="544"/>
      <c r="M43" s="544"/>
      <c r="N43" s="544"/>
      <c r="O43" s="544"/>
      <c r="P43" s="544"/>
      <c r="Q43" s="544"/>
      <c r="R43" s="544"/>
      <c r="S43" s="544"/>
      <c r="T43" s="544"/>
      <c r="U43" s="544"/>
      <c r="V43" s="544"/>
      <c r="W43" s="544"/>
    </row>
    <row r="44" spans="1:32">
      <c r="B44" s="544" t="s">
        <v>436</v>
      </c>
      <c r="C44" s="544"/>
      <c r="D44" s="544"/>
      <c r="E44" s="544"/>
      <c r="F44" s="544"/>
      <c r="G44" s="544"/>
      <c r="H44" s="544"/>
      <c r="I44" s="544"/>
      <c r="J44" s="544"/>
      <c r="K44" s="544"/>
      <c r="L44" s="544"/>
      <c r="M44" s="544"/>
      <c r="N44" s="544"/>
      <c r="O44" s="544"/>
      <c r="P44" s="544"/>
      <c r="Q44" s="544"/>
      <c r="R44" s="544"/>
      <c r="S44" s="544"/>
      <c r="T44" s="544"/>
      <c r="U44" s="544"/>
      <c r="V44" s="544"/>
      <c r="W44" s="544"/>
    </row>
    <row r="45" spans="1:32">
      <c r="B45" s="544" t="s">
        <v>437</v>
      </c>
      <c r="C45" s="544"/>
      <c r="D45" s="544"/>
      <c r="E45" s="544"/>
      <c r="F45" s="544"/>
      <c r="G45" s="544"/>
      <c r="H45" s="544"/>
      <c r="I45" s="544"/>
      <c r="J45" s="544"/>
      <c r="K45" s="544"/>
      <c r="L45" s="544"/>
      <c r="M45" s="544"/>
      <c r="N45" s="544"/>
      <c r="O45" s="544"/>
      <c r="P45" s="544"/>
      <c r="Q45" s="544"/>
      <c r="R45" s="544"/>
      <c r="S45" s="544"/>
      <c r="T45" s="544"/>
      <c r="U45" s="544"/>
      <c r="V45" s="544"/>
      <c r="W45" s="544"/>
    </row>
    <row r="46" spans="1:32">
      <c r="B46" s="544" t="s">
        <v>438</v>
      </c>
      <c r="C46" s="544"/>
      <c r="D46" s="544"/>
      <c r="E46" s="544"/>
      <c r="F46" s="544"/>
      <c r="G46" s="544"/>
      <c r="H46" s="544"/>
      <c r="I46" s="544"/>
      <c r="J46" s="544"/>
      <c r="K46" s="544"/>
      <c r="L46" s="544"/>
      <c r="M46" s="544"/>
      <c r="N46" s="544"/>
      <c r="O46" s="544"/>
      <c r="P46" s="544"/>
      <c r="Q46" s="544"/>
      <c r="R46" s="544"/>
      <c r="S46" s="544"/>
      <c r="T46" s="544"/>
      <c r="U46" s="544"/>
      <c r="V46" s="544"/>
      <c r="W46" s="544"/>
    </row>
    <row r="47" spans="1:32">
      <c r="B47" s="544" t="s">
        <v>439</v>
      </c>
      <c r="C47" s="544"/>
      <c r="D47" s="544"/>
      <c r="E47" s="544"/>
      <c r="F47" s="544"/>
      <c r="G47" s="544"/>
      <c r="H47" s="544"/>
      <c r="I47" s="544"/>
      <c r="J47" s="544"/>
      <c r="K47" s="544"/>
      <c r="L47" s="544"/>
      <c r="M47" s="544"/>
      <c r="N47" s="544"/>
      <c r="O47" s="544"/>
      <c r="P47" s="544"/>
      <c r="Q47" s="544"/>
      <c r="R47" s="544"/>
      <c r="S47" s="544"/>
      <c r="T47" s="544"/>
      <c r="U47" s="544"/>
      <c r="V47" s="544"/>
      <c r="W47" s="544"/>
    </row>
    <row r="48" spans="1:32">
      <c r="B48" s="544" t="s">
        <v>440</v>
      </c>
      <c r="C48" s="544"/>
      <c r="D48" s="544"/>
      <c r="E48" s="544"/>
      <c r="F48" s="544"/>
      <c r="G48" s="544"/>
      <c r="H48" s="544"/>
      <c r="I48" s="544"/>
      <c r="J48" s="544"/>
      <c r="K48" s="544"/>
      <c r="L48" s="544"/>
      <c r="M48" s="544"/>
      <c r="N48" s="544"/>
      <c r="O48" s="544"/>
      <c r="P48" s="544"/>
      <c r="Q48" s="544"/>
      <c r="R48" s="544"/>
      <c r="S48" s="544"/>
      <c r="T48" s="544"/>
      <c r="U48" s="544"/>
      <c r="V48" s="544"/>
      <c r="W48" s="544"/>
    </row>
    <row r="49" spans="2:23">
      <c r="B49" s="544"/>
      <c r="C49" s="544"/>
      <c r="D49" s="544"/>
      <c r="E49" s="544"/>
      <c r="F49" s="544"/>
      <c r="G49" s="544"/>
      <c r="H49" s="544"/>
      <c r="I49" s="544"/>
      <c r="J49" s="544"/>
      <c r="K49" s="544"/>
      <c r="L49" s="544"/>
      <c r="M49" s="544"/>
      <c r="N49" s="544"/>
      <c r="O49" s="544"/>
      <c r="P49" s="544"/>
      <c r="Q49" s="544"/>
      <c r="R49" s="544"/>
      <c r="S49" s="544"/>
      <c r="T49" s="544"/>
      <c r="U49" s="544"/>
      <c r="V49" s="544"/>
      <c r="W49" s="544"/>
    </row>
    <row r="50" spans="2:23">
      <c r="B50" s="544"/>
      <c r="C50" s="544"/>
      <c r="D50" s="544"/>
      <c r="E50" s="544"/>
      <c r="F50" s="544"/>
      <c r="G50" s="544"/>
      <c r="H50" s="544"/>
      <c r="I50" s="544"/>
      <c r="J50" s="544"/>
      <c r="K50" s="544"/>
      <c r="L50" s="544"/>
      <c r="M50" s="544"/>
      <c r="N50" s="544"/>
      <c r="O50" s="544"/>
      <c r="P50" s="544"/>
      <c r="Q50" s="544"/>
      <c r="R50" s="544"/>
      <c r="S50" s="544"/>
      <c r="T50" s="544"/>
      <c r="U50" s="544"/>
      <c r="V50" s="544"/>
      <c r="W50" s="544"/>
    </row>
    <row r="122" spans="3:7">
      <c r="C122" s="232"/>
      <c r="D122" s="232"/>
      <c r="E122" s="232"/>
      <c r="F122" s="232"/>
      <c r="G122" s="232"/>
    </row>
    <row r="123" spans="3:7">
      <c r="C123" s="237"/>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5"/>
  <dataValidations count="1">
    <dataValidation type="list" allowBlank="1" showInputMessage="1" showErrorMessage="1" sqref="C9 J9 C12:C13" xr:uid="{79CAE541-E1E7-497A-8273-C81941254FB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view="pageBreakPreview" zoomScaleNormal="100" zoomScaleSheetLayoutView="100" workbookViewId="0">
      <selection activeCell="A2" sqref="A1:A2"/>
    </sheetView>
  </sheetViews>
  <sheetFormatPr defaultRowHeight="13.5"/>
  <cols>
    <col min="1" max="1" width="2" style="4" customWidth="1"/>
    <col min="2" max="2" width="50.83203125" style="4" customWidth="1"/>
    <col min="3" max="3" width="102.33203125" style="4" customWidth="1"/>
    <col min="4" max="4" width="9.33203125" style="4"/>
    <col min="5" max="5" width="11.83203125" style="4" customWidth="1"/>
    <col min="6" max="256" width="9.33203125" style="4"/>
    <col min="257" max="257" width="10.1640625" style="4" customWidth="1"/>
    <col min="258" max="258" width="40.6640625" style="4" customWidth="1"/>
    <col min="259" max="259" width="129.1640625" style="4" customWidth="1"/>
    <col min="260" max="260" width="9.33203125" style="4"/>
    <col min="261" max="261" width="11.83203125" style="4" customWidth="1"/>
    <col min="262" max="512" width="9.33203125" style="4"/>
    <col min="513" max="513" width="10.1640625" style="4" customWidth="1"/>
    <col min="514" max="514" width="40.6640625" style="4" customWidth="1"/>
    <col min="515" max="515" width="129.1640625" style="4" customWidth="1"/>
    <col min="516" max="516" width="9.33203125" style="4"/>
    <col min="517" max="517" width="11.83203125" style="4" customWidth="1"/>
    <col min="518" max="768" width="9.33203125" style="4"/>
    <col min="769" max="769" width="10.1640625" style="4" customWidth="1"/>
    <col min="770" max="770" width="40.6640625" style="4" customWidth="1"/>
    <col min="771" max="771" width="129.1640625" style="4" customWidth="1"/>
    <col min="772" max="772" width="9.33203125" style="4"/>
    <col min="773" max="773" width="11.83203125" style="4" customWidth="1"/>
    <col min="774" max="1024" width="9.33203125" style="4"/>
    <col min="1025" max="1025" width="10.1640625" style="4" customWidth="1"/>
    <col min="1026" max="1026" width="40.6640625" style="4" customWidth="1"/>
    <col min="1027" max="1027" width="129.1640625" style="4" customWidth="1"/>
    <col min="1028" max="1028" width="9.33203125" style="4"/>
    <col min="1029" max="1029" width="11.83203125" style="4" customWidth="1"/>
    <col min="1030" max="1280" width="9.33203125" style="4"/>
    <col min="1281" max="1281" width="10.1640625" style="4" customWidth="1"/>
    <col min="1282" max="1282" width="40.6640625" style="4" customWidth="1"/>
    <col min="1283" max="1283" width="129.1640625" style="4" customWidth="1"/>
    <col min="1284" max="1284" width="9.33203125" style="4"/>
    <col min="1285" max="1285" width="11.83203125" style="4" customWidth="1"/>
    <col min="1286" max="1536" width="9.33203125" style="4"/>
    <col min="1537" max="1537" width="10.1640625" style="4" customWidth="1"/>
    <col min="1538" max="1538" width="40.6640625" style="4" customWidth="1"/>
    <col min="1539" max="1539" width="129.1640625" style="4" customWidth="1"/>
    <col min="1540" max="1540" width="9.33203125" style="4"/>
    <col min="1541" max="1541" width="11.83203125" style="4" customWidth="1"/>
    <col min="1542" max="1792" width="9.33203125" style="4"/>
    <col min="1793" max="1793" width="10.1640625" style="4" customWidth="1"/>
    <col min="1794" max="1794" width="40.6640625" style="4" customWidth="1"/>
    <col min="1795" max="1795" width="129.1640625" style="4" customWidth="1"/>
    <col min="1796" max="1796" width="9.33203125" style="4"/>
    <col min="1797" max="1797" width="11.83203125" style="4" customWidth="1"/>
    <col min="1798" max="2048" width="9.33203125" style="4"/>
    <col min="2049" max="2049" width="10.1640625" style="4" customWidth="1"/>
    <col min="2050" max="2050" width="40.6640625" style="4" customWidth="1"/>
    <col min="2051" max="2051" width="129.1640625" style="4" customWidth="1"/>
    <col min="2052" max="2052" width="9.33203125" style="4"/>
    <col min="2053" max="2053" width="11.83203125" style="4" customWidth="1"/>
    <col min="2054" max="2304" width="9.33203125" style="4"/>
    <col min="2305" max="2305" width="10.1640625" style="4" customWidth="1"/>
    <col min="2306" max="2306" width="40.6640625" style="4" customWidth="1"/>
    <col min="2307" max="2307" width="129.1640625" style="4" customWidth="1"/>
    <col min="2308" max="2308" width="9.33203125" style="4"/>
    <col min="2309" max="2309" width="11.83203125" style="4" customWidth="1"/>
    <col min="2310" max="2560" width="9.33203125" style="4"/>
    <col min="2561" max="2561" width="10.1640625" style="4" customWidth="1"/>
    <col min="2562" max="2562" width="40.6640625" style="4" customWidth="1"/>
    <col min="2563" max="2563" width="129.1640625" style="4" customWidth="1"/>
    <col min="2564" max="2564" width="9.33203125" style="4"/>
    <col min="2565" max="2565" width="11.83203125" style="4" customWidth="1"/>
    <col min="2566" max="2816" width="9.33203125" style="4"/>
    <col min="2817" max="2817" width="10.1640625" style="4" customWidth="1"/>
    <col min="2818" max="2818" width="40.6640625" style="4" customWidth="1"/>
    <col min="2819" max="2819" width="129.1640625" style="4" customWidth="1"/>
    <col min="2820" max="2820" width="9.33203125" style="4"/>
    <col min="2821" max="2821" width="11.83203125" style="4" customWidth="1"/>
    <col min="2822" max="3072" width="9.33203125" style="4"/>
    <col min="3073" max="3073" width="10.1640625" style="4" customWidth="1"/>
    <col min="3074" max="3074" width="40.6640625" style="4" customWidth="1"/>
    <col min="3075" max="3075" width="129.1640625" style="4" customWidth="1"/>
    <col min="3076" max="3076" width="9.33203125" style="4"/>
    <col min="3077" max="3077" width="11.83203125" style="4" customWidth="1"/>
    <col min="3078" max="3328" width="9.33203125" style="4"/>
    <col min="3329" max="3329" width="10.1640625" style="4" customWidth="1"/>
    <col min="3330" max="3330" width="40.6640625" style="4" customWidth="1"/>
    <col min="3331" max="3331" width="129.1640625" style="4" customWidth="1"/>
    <col min="3332" max="3332" width="9.33203125" style="4"/>
    <col min="3333" max="3333" width="11.83203125" style="4" customWidth="1"/>
    <col min="3334" max="3584" width="9.33203125" style="4"/>
    <col min="3585" max="3585" width="10.1640625" style="4" customWidth="1"/>
    <col min="3586" max="3586" width="40.6640625" style="4" customWidth="1"/>
    <col min="3587" max="3587" width="129.1640625" style="4" customWidth="1"/>
    <col min="3588" max="3588" width="9.33203125" style="4"/>
    <col min="3589" max="3589" width="11.83203125" style="4" customWidth="1"/>
    <col min="3590" max="3840" width="9.33203125" style="4"/>
    <col min="3841" max="3841" width="10.1640625" style="4" customWidth="1"/>
    <col min="3842" max="3842" width="40.6640625" style="4" customWidth="1"/>
    <col min="3843" max="3843" width="129.1640625" style="4" customWidth="1"/>
    <col min="3844" max="3844" width="9.33203125" style="4"/>
    <col min="3845" max="3845" width="11.83203125" style="4" customWidth="1"/>
    <col min="3846" max="4096" width="9.33203125" style="4"/>
    <col min="4097" max="4097" width="10.1640625" style="4" customWidth="1"/>
    <col min="4098" max="4098" width="40.6640625" style="4" customWidth="1"/>
    <col min="4099" max="4099" width="129.1640625" style="4" customWidth="1"/>
    <col min="4100" max="4100" width="9.33203125" style="4"/>
    <col min="4101" max="4101" width="11.83203125" style="4" customWidth="1"/>
    <col min="4102" max="4352" width="9.33203125" style="4"/>
    <col min="4353" max="4353" width="10.1640625" style="4" customWidth="1"/>
    <col min="4354" max="4354" width="40.6640625" style="4" customWidth="1"/>
    <col min="4355" max="4355" width="129.1640625" style="4" customWidth="1"/>
    <col min="4356" max="4356" width="9.33203125" style="4"/>
    <col min="4357" max="4357" width="11.83203125" style="4" customWidth="1"/>
    <col min="4358" max="4608" width="9.33203125" style="4"/>
    <col min="4609" max="4609" width="10.1640625" style="4" customWidth="1"/>
    <col min="4610" max="4610" width="40.6640625" style="4" customWidth="1"/>
    <col min="4611" max="4611" width="129.1640625" style="4" customWidth="1"/>
    <col min="4612" max="4612" width="9.33203125" style="4"/>
    <col min="4613" max="4613" width="11.83203125" style="4" customWidth="1"/>
    <col min="4614" max="4864" width="9.33203125" style="4"/>
    <col min="4865" max="4865" width="10.1640625" style="4" customWidth="1"/>
    <col min="4866" max="4866" width="40.6640625" style="4" customWidth="1"/>
    <col min="4867" max="4867" width="129.1640625" style="4" customWidth="1"/>
    <col min="4868" max="4868" width="9.33203125" style="4"/>
    <col min="4869" max="4869" width="11.83203125" style="4" customWidth="1"/>
    <col min="4870" max="5120" width="9.33203125" style="4"/>
    <col min="5121" max="5121" width="10.1640625" style="4" customWidth="1"/>
    <col min="5122" max="5122" width="40.6640625" style="4" customWidth="1"/>
    <col min="5123" max="5123" width="129.1640625" style="4" customWidth="1"/>
    <col min="5124" max="5124" width="9.33203125" style="4"/>
    <col min="5125" max="5125" width="11.83203125" style="4" customWidth="1"/>
    <col min="5126" max="5376" width="9.33203125" style="4"/>
    <col min="5377" max="5377" width="10.1640625" style="4" customWidth="1"/>
    <col min="5378" max="5378" width="40.6640625" style="4" customWidth="1"/>
    <col min="5379" max="5379" width="129.1640625" style="4" customWidth="1"/>
    <col min="5380" max="5380" width="9.33203125" style="4"/>
    <col min="5381" max="5381" width="11.83203125" style="4" customWidth="1"/>
    <col min="5382" max="5632" width="9.33203125" style="4"/>
    <col min="5633" max="5633" width="10.1640625" style="4" customWidth="1"/>
    <col min="5634" max="5634" width="40.6640625" style="4" customWidth="1"/>
    <col min="5635" max="5635" width="129.1640625" style="4" customWidth="1"/>
    <col min="5636" max="5636" width="9.33203125" style="4"/>
    <col min="5637" max="5637" width="11.83203125" style="4" customWidth="1"/>
    <col min="5638" max="5888" width="9.33203125" style="4"/>
    <col min="5889" max="5889" width="10.1640625" style="4" customWidth="1"/>
    <col min="5890" max="5890" width="40.6640625" style="4" customWidth="1"/>
    <col min="5891" max="5891" width="129.1640625" style="4" customWidth="1"/>
    <col min="5892" max="5892" width="9.33203125" style="4"/>
    <col min="5893" max="5893" width="11.83203125" style="4" customWidth="1"/>
    <col min="5894" max="6144" width="9.33203125" style="4"/>
    <col min="6145" max="6145" width="10.1640625" style="4" customWidth="1"/>
    <col min="6146" max="6146" width="40.6640625" style="4" customWidth="1"/>
    <col min="6147" max="6147" width="129.1640625" style="4" customWidth="1"/>
    <col min="6148" max="6148" width="9.33203125" style="4"/>
    <col min="6149" max="6149" width="11.83203125" style="4" customWidth="1"/>
    <col min="6150" max="6400" width="9.33203125" style="4"/>
    <col min="6401" max="6401" width="10.1640625" style="4" customWidth="1"/>
    <col min="6402" max="6402" width="40.6640625" style="4" customWidth="1"/>
    <col min="6403" max="6403" width="129.1640625" style="4" customWidth="1"/>
    <col min="6404" max="6404" width="9.33203125" style="4"/>
    <col min="6405" max="6405" width="11.83203125" style="4" customWidth="1"/>
    <col min="6406" max="6656" width="9.33203125" style="4"/>
    <col min="6657" max="6657" width="10.1640625" style="4" customWidth="1"/>
    <col min="6658" max="6658" width="40.6640625" style="4" customWidth="1"/>
    <col min="6659" max="6659" width="129.1640625" style="4" customWidth="1"/>
    <col min="6660" max="6660" width="9.33203125" style="4"/>
    <col min="6661" max="6661" width="11.83203125" style="4" customWidth="1"/>
    <col min="6662" max="6912" width="9.33203125" style="4"/>
    <col min="6913" max="6913" width="10.1640625" style="4" customWidth="1"/>
    <col min="6914" max="6914" width="40.6640625" style="4" customWidth="1"/>
    <col min="6915" max="6915" width="129.1640625" style="4" customWidth="1"/>
    <col min="6916" max="6916" width="9.33203125" style="4"/>
    <col min="6917" max="6917" width="11.83203125" style="4" customWidth="1"/>
    <col min="6918" max="7168" width="9.33203125" style="4"/>
    <col min="7169" max="7169" width="10.1640625" style="4" customWidth="1"/>
    <col min="7170" max="7170" width="40.6640625" style="4" customWidth="1"/>
    <col min="7171" max="7171" width="129.1640625" style="4" customWidth="1"/>
    <col min="7172" max="7172" width="9.33203125" style="4"/>
    <col min="7173" max="7173" width="11.83203125" style="4" customWidth="1"/>
    <col min="7174" max="7424" width="9.33203125" style="4"/>
    <col min="7425" max="7425" width="10.1640625" style="4" customWidth="1"/>
    <col min="7426" max="7426" width="40.6640625" style="4" customWidth="1"/>
    <col min="7427" max="7427" width="129.1640625" style="4" customWidth="1"/>
    <col min="7428" max="7428" width="9.33203125" style="4"/>
    <col min="7429" max="7429" width="11.83203125" style="4" customWidth="1"/>
    <col min="7430" max="7680" width="9.33203125" style="4"/>
    <col min="7681" max="7681" width="10.1640625" style="4" customWidth="1"/>
    <col min="7682" max="7682" width="40.6640625" style="4" customWidth="1"/>
    <col min="7683" max="7683" width="129.1640625" style="4" customWidth="1"/>
    <col min="7684" max="7684" width="9.33203125" style="4"/>
    <col min="7685" max="7685" width="11.83203125" style="4" customWidth="1"/>
    <col min="7686" max="7936" width="9.33203125" style="4"/>
    <col min="7937" max="7937" width="10.1640625" style="4" customWidth="1"/>
    <col min="7938" max="7938" width="40.6640625" style="4" customWidth="1"/>
    <col min="7939" max="7939" width="129.1640625" style="4" customWidth="1"/>
    <col min="7940" max="7940" width="9.33203125" style="4"/>
    <col min="7941" max="7941" width="11.83203125" style="4" customWidth="1"/>
    <col min="7942" max="8192" width="9.33203125" style="4"/>
    <col min="8193" max="8193" width="10.1640625" style="4" customWidth="1"/>
    <col min="8194" max="8194" width="40.6640625" style="4" customWidth="1"/>
    <col min="8195" max="8195" width="129.1640625" style="4" customWidth="1"/>
    <col min="8196" max="8196" width="9.33203125" style="4"/>
    <col min="8197" max="8197" width="11.83203125" style="4" customWidth="1"/>
    <col min="8198" max="8448" width="9.33203125" style="4"/>
    <col min="8449" max="8449" width="10.1640625" style="4" customWidth="1"/>
    <col min="8450" max="8450" width="40.6640625" style="4" customWidth="1"/>
    <col min="8451" max="8451" width="129.1640625" style="4" customWidth="1"/>
    <col min="8452" max="8452" width="9.33203125" style="4"/>
    <col min="8453" max="8453" width="11.83203125" style="4" customWidth="1"/>
    <col min="8454" max="8704" width="9.33203125" style="4"/>
    <col min="8705" max="8705" width="10.1640625" style="4" customWidth="1"/>
    <col min="8706" max="8706" width="40.6640625" style="4" customWidth="1"/>
    <col min="8707" max="8707" width="129.1640625" style="4" customWidth="1"/>
    <col min="8708" max="8708" width="9.33203125" style="4"/>
    <col min="8709" max="8709" width="11.83203125" style="4" customWidth="1"/>
    <col min="8710" max="8960" width="9.33203125" style="4"/>
    <col min="8961" max="8961" width="10.1640625" style="4" customWidth="1"/>
    <col min="8962" max="8962" width="40.6640625" style="4" customWidth="1"/>
    <col min="8963" max="8963" width="129.1640625" style="4" customWidth="1"/>
    <col min="8964" max="8964" width="9.33203125" style="4"/>
    <col min="8965" max="8965" width="11.83203125" style="4" customWidth="1"/>
    <col min="8966" max="9216" width="9.33203125" style="4"/>
    <col min="9217" max="9217" width="10.1640625" style="4" customWidth="1"/>
    <col min="9218" max="9218" width="40.6640625" style="4" customWidth="1"/>
    <col min="9219" max="9219" width="129.1640625" style="4" customWidth="1"/>
    <col min="9220" max="9220" width="9.33203125" style="4"/>
    <col min="9221" max="9221" width="11.83203125" style="4" customWidth="1"/>
    <col min="9222" max="9472" width="9.33203125" style="4"/>
    <col min="9473" max="9473" width="10.1640625" style="4" customWidth="1"/>
    <col min="9474" max="9474" width="40.6640625" style="4" customWidth="1"/>
    <col min="9475" max="9475" width="129.1640625" style="4" customWidth="1"/>
    <col min="9476" max="9476" width="9.33203125" style="4"/>
    <col min="9477" max="9477" width="11.83203125" style="4" customWidth="1"/>
    <col min="9478" max="9728" width="9.33203125" style="4"/>
    <col min="9729" max="9729" width="10.1640625" style="4" customWidth="1"/>
    <col min="9730" max="9730" width="40.6640625" style="4" customWidth="1"/>
    <col min="9731" max="9731" width="129.1640625" style="4" customWidth="1"/>
    <col min="9732" max="9732" width="9.33203125" style="4"/>
    <col min="9733" max="9733" width="11.83203125" style="4" customWidth="1"/>
    <col min="9734" max="9984" width="9.33203125" style="4"/>
    <col min="9985" max="9985" width="10.1640625" style="4" customWidth="1"/>
    <col min="9986" max="9986" width="40.6640625" style="4" customWidth="1"/>
    <col min="9987" max="9987" width="129.1640625" style="4" customWidth="1"/>
    <col min="9988" max="9988" width="9.33203125" style="4"/>
    <col min="9989" max="9989" width="11.83203125" style="4" customWidth="1"/>
    <col min="9990" max="10240" width="9.33203125" style="4"/>
    <col min="10241" max="10241" width="10.1640625" style="4" customWidth="1"/>
    <col min="10242" max="10242" width="40.6640625" style="4" customWidth="1"/>
    <col min="10243" max="10243" width="129.1640625" style="4" customWidth="1"/>
    <col min="10244" max="10244" width="9.33203125" style="4"/>
    <col min="10245" max="10245" width="11.83203125" style="4" customWidth="1"/>
    <col min="10246" max="10496" width="9.33203125" style="4"/>
    <col min="10497" max="10497" width="10.1640625" style="4" customWidth="1"/>
    <col min="10498" max="10498" width="40.6640625" style="4" customWidth="1"/>
    <col min="10499" max="10499" width="129.1640625" style="4" customWidth="1"/>
    <col min="10500" max="10500" width="9.33203125" style="4"/>
    <col min="10501" max="10501" width="11.83203125" style="4" customWidth="1"/>
    <col min="10502" max="10752" width="9.33203125" style="4"/>
    <col min="10753" max="10753" width="10.1640625" style="4" customWidth="1"/>
    <col min="10754" max="10754" width="40.6640625" style="4" customWidth="1"/>
    <col min="10755" max="10755" width="129.1640625" style="4" customWidth="1"/>
    <col min="10756" max="10756" width="9.33203125" style="4"/>
    <col min="10757" max="10757" width="11.83203125" style="4" customWidth="1"/>
    <col min="10758" max="11008" width="9.33203125" style="4"/>
    <col min="11009" max="11009" width="10.1640625" style="4" customWidth="1"/>
    <col min="11010" max="11010" width="40.6640625" style="4" customWidth="1"/>
    <col min="11011" max="11011" width="129.1640625" style="4" customWidth="1"/>
    <col min="11012" max="11012" width="9.33203125" style="4"/>
    <col min="11013" max="11013" width="11.83203125" style="4" customWidth="1"/>
    <col min="11014" max="11264" width="9.33203125" style="4"/>
    <col min="11265" max="11265" width="10.1640625" style="4" customWidth="1"/>
    <col min="11266" max="11266" width="40.6640625" style="4" customWidth="1"/>
    <col min="11267" max="11267" width="129.1640625" style="4" customWidth="1"/>
    <col min="11268" max="11268" width="9.33203125" style="4"/>
    <col min="11269" max="11269" width="11.83203125" style="4" customWidth="1"/>
    <col min="11270" max="11520" width="9.33203125" style="4"/>
    <col min="11521" max="11521" width="10.1640625" style="4" customWidth="1"/>
    <col min="11522" max="11522" width="40.6640625" style="4" customWidth="1"/>
    <col min="11523" max="11523" width="129.1640625" style="4" customWidth="1"/>
    <col min="11524" max="11524" width="9.33203125" style="4"/>
    <col min="11525" max="11525" width="11.83203125" style="4" customWidth="1"/>
    <col min="11526" max="11776" width="9.33203125" style="4"/>
    <col min="11777" max="11777" width="10.1640625" style="4" customWidth="1"/>
    <col min="11778" max="11778" width="40.6640625" style="4" customWidth="1"/>
    <col min="11779" max="11779" width="129.1640625" style="4" customWidth="1"/>
    <col min="11780" max="11780" width="9.33203125" style="4"/>
    <col min="11781" max="11781" width="11.83203125" style="4" customWidth="1"/>
    <col min="11782" max="12032" width="9.33203125" style="4"/>
    <col min="12033" max="12033" width="10.1640625" style="4" customWidth="1"/>
    <col min="12034" max="12034" width="40.6640625" style="4" customWidth="1"/>
    <col min="12035" max="12035" width="129.1640625" style="4" customWidth="1"/>
    <col min="12036" max="12036" width="9.33203125" style="4"/>
    <col min="12037" max="12037" width="11.83203125" style="4" customWidth="1"/>
    <col min="12038" max="12288" width="9.33203125" style="4"/>
    <col min="12289" max="12289" width="10.1640625" style="4" customWidth="1"/>
    <col min="12290" max="12290" width="40.6640625" style="4" customWidth="1"/>
    <col min="12291" max="12291" width="129.1640625" style="4" customWidth="1"/>
    <col min="12292" max="12292" width="9.33203125" style="4"/>
    <col min="12293" max="12293" width="11.83203125" style="4" customWidth="1"/>
    <col min="12294" max="12544" width="9.33203125" style="4"/>
    <col min="12545" max="12545" width="10.1640625" style="4" customWidth="1"/>
    <col min="12546" max="12546" width="40.6640625" style="4" customWidth="1"/>
    <col min="12547" max="12547" width="129.1640625" style="4" customWidth="1"/>
    <col min="12548" max="12548" width="9.33203125" style="4"/>
    <col min="12549" max="12549" width="11.83203125" style="4" customWidth="1"/>
    <col min="12550" max="12800" width="9.33203125" style="4"/>
    <col min="12801" max="12801" width="10.1640625" style="4" customWidth="1"/>
    <col min="12802" max="12802" width="40.6640625" style="4" customWidth="1"/>
    <col min="12803" max="12803" width="129.1640625" style="4" customWidth="1"/>
    <col min="12804" max="12804" width="9.33203125" style="4"/>
    <col min="12805" max="12805" width="11.83203125" style="4" customWidth="1"/>
    <col min="12806" max="13056" width="9.33203125" style="4"/>
    <col min="13057" max="13057" width="10.1640625" style="4" customWidth="1"/>
    <col min="13058" max="13058" width="40.6640625" style="4" customWidth="1"/>
    <col min="13059" max="13059" width="129.1640625" style="4" customWidth="1"/>
    <col min="13060" max="13060" width="9.33203125" style="4"/>
    <col min="13061" max="13061" width="11.83203125" style="4" customWidth="1"/>
    <col min="13062" max="13312" width="9.33203125" style="4"/>
    <col min="13313" max="13313" width="10.1640625" style="4" customWidth="1"/>
    <col min="13314" max="13314" width="40.6640625" style="4" customWidth="1"/>
    <col min="13315" max="13315" width="129.1640625" style="4" customWidth="1"/>
    <col min="13316" max="13316" width="9.33203125" style="4"/>
    <col min="13317" max="13317" width="11.83203125" style="4" customWidth="1"/>
    <col min="13318" max="13568" width="9.33203125" style="4"/>
    <col min="13569" max="13569" width="10.1640625" style="4" customWidth="1"/>
    <col min="13570" max="13570" width="40.6640625" style="4" customWidth="1"/>
    <col min="13571" max="13571" width="129.1640625" style="4" customWidth="1"/>
    <col min="13572" max="13572" width="9.33203125" style="4"/>
    <col min="13573" max="13573" width="11.83203125" style="4" customWidth="1"/>
    <col min="13574" max="13824" width="9.33203125" style="4"/>
    <col min="13825" max="13825" width="10.1640625" style="4" customWidth="1"/>
    <col min="13826" max="13826" width="40.6640625" style="4" customWidth="1"/>
    <col min="13827" max="13827" width="129.1640625" style="4" customWidth="1"/>
    <col min="13828" max="13828" width="9.33203125" style="4"/>
    <col min="13829" max="13829" width="11.83203125" style="4" customWidth="1"/>
    <col min="13830" max="14080" width="9.33203125" style="4"/>
    <col min="14081" max="14081" width="10.1640625" style="4" customWidth="1"/>
    <col min="14082" max="14082" width="40.6640625" style="4" customWidth="1"/>
    <col min="14083" max="14083" width="129.1640625" style="4" customWidth="1"/>
    <col min="14084" max="14084" width="9.33203125" style="4"/>
    <col min="14085" max="14085" width="11.83203125" style="4" customWidth="1"/>
    <col min="14086" max="14336" width="9.33203125" style="4"/>
    <col min="14337" max="14337" width="10.1640625" style="4" customWidth="1"/>
    <col min="14338" max="14338" width="40.6640625" style="4" customWidth="1"/>
    <col min="14339" max="14339" width="129.1640625" style="4" customWidth="1"/>
    <col min="14340" max="14340" width="9.33203125" style="4"/>
    <col min="14341" max="14341" width="11.83203125" style="4" customWidth="1"/>
    <col min="14342" max="14592" width="9.33203125" style="4"/>
    <col min="14593" max="14593" width="10.1640625" style="4" customWidth="1"/>
    <col min="14594" max="14594" width="40.6640625" style="4" customWidth="1"/>
    <col min="14595" max="14595" width="129.1640625" style="4" customWidth="1"/>
    <col min="14596" max="14596" width="9.33203125" style="4"/>
    <col min="14597" max="14597" width="11.83203125" style="4" customWidth="1"/>
    <col min="14598" max="14848" width="9.33203125" style="4"/>
    <col min="14849" max="14849" width="10.1640625" style="4" customWidth="1"/>
    <col min="14850" max="14850" width="40.6640625" style="4" customWidth="1"/>
    <col min="14851" max="14851" width="129.1640625" style="4" customWidth="1"/>
    <col min="14852" max="14852" width="9.33203125" style="4"/>
    <col min="14853" max="14853" width="11.83203125" style="4" customWidth="1"/>
    <col min="14854" max="15104" width="9.33203125" style="4"/>
    <col min="15105" max="15105" width="10.1640625" style="4" customWidth="1"/>
    <col min="15106" max="15106" width="40.6640625" style="4" customWidth="1"/>
    <col min="15107" max="15107" width="129.1640625" style="4" customWidth="1"/>
    <col min="15108" max="15108" width="9.33203125" style="4"/>
    <col min="15109" max="15109" width="11.83203125" style="4" customWidth="1"/>
    <col min="15110" max="15360" width="9.33203125" style="4"/>
    <col min="15361" max="15361" width="10.1640625" style="4" customWidth="1"/>
    <col min="15362" max="15362" width="40.6640625" style="4" customWidth="1"/>
    <col min="15363" max="15363" width="129.1640625" style="4" customWidth="1"/>
    <col min="15364" max="15364" width="9.33203125" style="4"/>
    <col min="15365" max="15365" width="11.83203125" style="4" customWidth="1"/>
    <col min="15366" max="15616" width="9.33203125" style="4"/>
    <col min="15617" max="15617" width="10.1640625" style="4" customWidth="1"/>
    <col min="15618" max="15618" width="40.6640625" style="4" customWidth="1"/>
    <col min="15619" max="15619" width="129.1640625" style="4" customWidth="1"/>
    <col min="15620" max="15620" width="9.33203125" style="4"/>
    <col min="15621" max="15621" width="11.83203125" style="4" customWidth="1"/>
    <col min="15622" max="15872" width="9.33203125" style="4"/>
    <col min="15873" max="15873" width="10.1640625" style="4" customWidth="1"/>
    <col min="15874" max="15874" width="40.6640625" style="4" customWidth="1"/>
    <col min="15875" max="15875" width="129.1640625" style="4" customWidth="1"/>
    <col min="15876" max="15876" width="9.33203125" style="4"/>
    <col min="15877" max="15877" width="11.83203125" style="4" customWidth="1"/>
    <col min="15878" max="16128" width="9.33203125" style="4"/>
    <col min="16129" max="16129" width="10.1640625" style="4" customWidth="1"/>
    <col min="16130" max="16130" width="40.6640625" style="4" customWidth="1"/>
    <col min="16131" max="16131" width="129.1640625" style="4" customWidth="1"/>
    <col min="16132" max="16132" width="9.33203125" style="4"/>
    <col min="16133" max="16133" width="11.83203125" style="4" customWidth="1"/>
    <col min="16134" max="16384" width="9.33203125" style="4"/>
  </cols>
  <sheetData>
    <row r="1" spans="1:4" s="3" customFormat="1" ht="6.75" customHeight="1">
      <c r="A1" s="1"/>
    </row>
    <row r="2" spans="1:4" s="3" customFormat="1" ht="15" customHeight="1">
      <c r="B2" s="2" t="s">
        <v>63</v>
      </c>
    </row>
    <row r="3" spans="1:4" s="3" customFormat="1" ht="21" customHeight="1">
      <c r="B3" s="3" t="s">
        <v>113</v>
      </c>
    </row>
    <row r="4" spans="1:4" s="3" customFormat="1" ht="7.5" customHeight="1"/>
    <row r="5" spans="1:4" ht="14.25">
      <c r="B5" s="5" t="s">
        <v>54</v>
      </c>
      <c r="C5" s="6" t="s">
        <v>55</v>
      </c>
      <c r="D5" s="7"/>
    </row>
    <row r="6" spans="1:4" ht="33" customHeight="1">
      <c r="B6" s="10" t="s">
        <v>56</v>
      </c>
      <c r="C6" s="13" t="s">
        <v>328</v>
      </c>
      <c r="D6" s="7"/>
    </row>
    <row r="7" spans="1:4" ht="33" customHeight="1">
      <c r="B7" s="268" t="s">
        <v>407</v>
      </c>
      <c r="C7" s="269" t="s">
        <v>57</v>
      </c>
      <c r="D7" s="7"/>
    </row>
    <row r="8" spans="1:4" ht="33" customHeight="1">
      <c r="B8" s="268" t="s">
        <v>410</v>
      </c>
      <c r="C8" s="269" t="s">
        <v>57</v>
      </c>
      <c r="D8" s="7"/>
    </row>
    <row r="9" spans="1:4" ht="33" customHeight="1">
      <c r="B9" s="10" t="s">
        <v>38</v>
      </c>
      <c r="C9" s="9" t="s">
        <v>399</v>
      </c>
      <c r="D9" s="7"/>
    </row>
    <row r="10" spans="1:4" ht="34.5" customHeight="1">
      <c r="B10" s="10" t="s">
        <v>402</v>
      </c>
      <c r="C10" s="173" t="s">
        <v>451</v>
      </c>
      <c r="D10" s="7"/>
    </row>
    <row r="11" spans="1:4" ht="33" customHeight="1">
      <c r="B11" s="12" t="s">
        <v>39</v>
      </c>
      <c r="C11" s="9" t="s">
        <v>400</v>
      </c>
      <c r="D11" s="7"/>
    </row>
    <row r="12" spans="1:4" ht="45" customHeight="1">
      <c r="B12" s="10" t="s">
        <v>52</v>
      </c>
      <c r="C12" s="11" t="s">
        <v>449</v>
      </c>
      <c r="D12" s="7"/>
    </row>
    <row r="13" spans="1:4" ht="45" customHeight="1">
      <c r="B13" s="268" t="s">
        <v>411</v>
      </c>
      <c r="C13" s="269" t="s">
        <v>57</v>
      </c>
      <c r="D13" s="7"/>
    </row>
    <row r="14" spans="1:4" ht="45" customHeight="1">
      <c r="B14" s="14" t="s">
        <v>51</v>
      </c>
      <c r="C14" s="145" t="s">
        <v>401</v>
      </c>
      <c r="D14" s="7"/>
    </row>
    <row r="15" spans="1:4" ht="64.5" customHeight="1">
      <c r="B15" s="12" t="s">
        <v>121</v>
      </c>
      <c r="C15" s="173" t="s">
        <v>331</v>
      </c>
      <c r="D15" s="7"/>
    </row>
    <row r="16" spans="1:4" ht="45" customHeight="1">
      <c r="B16" s="175" t="s">
        <v>112</v>
      </c>
      <c r="C16" s="173" t="s">
        <v>332</v>
      </c>
      <c r="D16" s="7"/>
    </row>
    <row r="17" spans="2:4" ht="76.5" customHeight="1">
      <c r="B17" s="10" t="s">
        <v>58</v>
      </c>
      <c r="C17" s="173" t="s">
        <v>441</v>
      </c>
      <c r="D17" s="7"/>
    </row>
    <row r="18" spans="2:4" ht="33" customHeight="1">
      <c r="B18" s="12" t="s">
        <v>59</v>
      </c>
      <c r="C18" s="9" t="s">
        <v>57</v>
      </c>
      <c r="D18" s="8"/>
    </row>
    <row r="19" spans="2:4" ht="72" customHeight="1">
      <c r="B19" s="12" t="s">
        <v>140</v>
      </c>
      <c r="C19" s="15" t="s">
        <v>329</v>
      </c>
      <c r="D19" s="7"/>
    </row>
    <row r="20" spans="2:4" ht="51.75" customHeight="1">
      <c r="B20" s="12" t="s">
        <v>136</v>
      </c>
      <c r="C20" s="173" t="s">
        <v>330</v>
      </c>
      <c r="D20" s="7"/>
    </row>
    <row r="21" spans="2:4" ht="36" customHeight="1">
      <c r="B21" s="144" t="s">
        <v>120</v>
      </c>
      <c r="C21" s="173" t="s">
        <v>332</v>
      </c>
      <c r="D21" s="7"/>
    </row>
    <row r="22" spans="2:4" ht="109.5" customHeight="1">
      <c r="B22" s="119" t="s">
        <v>31</v>
      </c>
      <c r="C22" s="173" t="s">
        <v>453</v>
      </c>
      <c r="D22" s="7"/>
    </row>
    <row r="23" spans="2:4" s="3" customFormat="1" ht="45" customHeight="1">
      <c r="B23" s="189" t="s">
        <v>404</v>
      </c>
      <c r="C23" s="114" t="s">
        <v>405</v>
      </c>
    </row>
    <row r="24" spans="2:4" ht="14.25">
      <c r="B24" s="406"/>
      <c r="C24" s="406"/>
      <c r="D24" s="406"/>
    </row>
    <row r="25" spans="2:4" ht="14.25">
      <c r="B25" s="7"/>
    </row>
  </sheetData>
  <mergeCells count="1">
    <mergeCell ref="B24:D24"/>
  </mergeCells>
  <phoneticPr fontId="5"/>
  <pageMargins left="0.57999999999999996" right="0.54"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E71C-E57B-4B06-8ECF-637614B70CD0}">
  <dimension ref="B1:AD123"/>
  <sheetViews>
    <sheetView zoomScaleNormal="100" zoomScaleSheetLayoutView="115" workbookViewId="0"/>
  </sheetViews>
  <sheetFormatPr defaultColWidth="4.6640625" defaultRowHeight="13.5"/>
  <cols>
    <col min="1" max="1" width="1.6640625" style="243" customWidth="1"/>
    <col min="2" max="2" width="4.1640625" style="264" customWidth="1"/>
    <col min="3" max="30" width="4.1640625" style="243" customWidth="1"/>
    <col min="31" max="31" width="1.6640625" style="243" customWidth="1"/>
    <col min="32" max="16384" width="4.6640625" style="243"/>
  </cols>
  <sheetData>
    <row r="1" spans="2:30" s="191" customFormat="1"/>
    <row r="2" spans="2:30" s="191" customFormat="1">
      <c r="B2" s="191" t="s">
        <v>452</v>
      </c>
    </row>
    <row r="3" spans="2:30" s="191" customFormat="1">
      <c r="U3" s="240" t="s">
        <v>141</v>
      </c>
      <c r="V3" s="447"/>
      <c r="W3" s="447"/>
      <c r="X3" s="240" t="s">
        <v>0</v>
      </c>
      <c r="Y3" s="447"/>
      <c r="Z3" s="447"/>
      <c r="AA3" s="240" t="s">
        <v>142</v>
      </c>
      <c r="AB3" s="447"/>
      <c r="AC3" s="447"/>
      <c r="AD3" s="240" t="s">
        <v>143</v>
      </c>
    </row>
    <row r="4" spans="2:30" s="191" customFormat="1">
      <c r="AD4" s="240"/>
    </row>
    <row r="5" spans="2:30" s="191" customFormat="1">
      <c r="B5" s="447" t="s">
        <v>144</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row>
    <row r="6" spans="2:30" s="191" customFormat="1" ht="28.5" customHeight="1">
      <c r="B6" s="414" t="s">
        <v>145</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row>
    <row r="7" spans="2:30" s="191" customFormat="1"/>
    <row r="8" spans="2:30" s="191" customFormat="1" ht="23.25" customHeight="1">
      <c r="B8" s="443" t="s">
        <v>146</v>
      </c>
      <c r="C8" s="443"/>
      <c r="D8" s="443"/>
      <c r="E8" s="443"/>
      <c r="F8" s="432"/>
      <c r="G8" s="444"/>
      <c r="H8" s="445"/>
      <c r="I8" s="445"/>
      <c r="J8" s="445"/>
      <c r="K8" s="445"/>
      <c r="L8" s="445"/>
      <c r="M8" s="445"/>
      <c r="N8" s="445"/>
      <c r="O8" s="445"/>
      <c r="P8" s="445"/>
      <c r="Q8" s="445"/>
      <c r="R8" s="445"/>
      <c r="S8" s="445"/>
      <c r="T8" s="445"/>
      <c r="U8" s="445"/>
      <c r="V8" s="445"/>
      <c r="W8" s="445"/>
      <c r="X8" s="445"/>
      <c r="Y8" s="445"/>
      <c r="Z8" s="445"/>
      <c r="AA8" s="445"/>
      <c r="AB8" s="445"/>
      <c r="AC8" s="445"/>
      <c r="AD8" s="446"/>
    </row>
    <row r="9" spans="2:30" ht="23.25" customHeight="1">
      <c r="B9" s="432" t="s">
        <v>60</v>
      </c>
      <c r="C9" s="433"/>
      <c r="D9" s="433"/>
      <c r="E9" s="433"/>
      <c r="F9" s="433"/>
      <c r="G9" s="239" t="s">
        <v>335</v>
      </c>
      <c r="H9" s="195" t="s">
        <v>336</v>
      </c>
      <c r="I9" s="195"/>
      <c r="J9" s="195"/>
      <c r="K9" s="195"/>
      <c r="L9" s="215" t="s">
        <v>335</v>
      </c>
      <c r="M9" s="195" t="s">
        <v>337</v>
      </c>
      <c r="N9" s="195"/>
      <c r="O9" s="195"/>
      <c r="P9" s="195"/>
      <c r="Q9" s="215" t="s">
        <v>335</v>
      </c>
      <c r="R9" s="195" t="s">
        <v>338</v>
      </c>
      <c r="S9" s="241"/>
      <c r="T9" s="241"/>
      <c r="U9" s="241"/>
      <c r="V9" s="241"/>
      <c r="W9" s="241"/>
      <c r="X9" s="241"/>
      <c r="Y9" s="241"/>
      <c r="Z9" s="241"/>
      <c r="AA9" s="241"/>
      <c r="AB9" s="241"/>
      <c r="AC9" s="241"/>
      <c r="AD9" s="242"/>
    </row>
    <row r="10" spans="2:30" ht="23.25" customHeight="1">
      <c r="B10" s="434" t="s">
        <v>147</v>
      </c>
      <c r="C10" s="435"/>
      <c r="D10" s="435"/>
      <c r="E10" s="435"/>
      <c r="F10" s="436"/>
      <c r="G10" s="215" t="s">
        <v>335</v>
      </c>
      <c r="H10" s="199" t="s">
        <v>339</v>
      </c>
      <c r="I10" s="244"/>
      <c r="J10" s="244"/>
      <c r="K10" s="244"/>
      <c r="L10" s="244"/>
      <c r="M10" s="244"/>
      <c r="N10" s="199"/>
      <c r="O10" s="244"/>
      <c r="P10" s="215" t="s">
        <v>335</v>
      </c>
      <c r="Q10" s="199" t="s">
        <v>340</v>
      </c>
      <c r="R10" s="244"/>
      <c r="S10" s="199"/>
      <c r="T10" s="245"/>
      <c r="U10" s="245"/>
      <c r="V10" s="245"/>
      <c r="W10" s="245"/>
      <c r="X10" s="245"/>
      <c r="Y10" s="245"/>
      <c r="Z10" s="245"/>
      <c r="AA10" s="245"/>
      <c r="AB10" s="245"/>
      <c r="AC10" s="245"/>
      <c r="AD10" s="246"/>
    </row>
    <row r="11" spans="2:30" ht="23.25" customHeight="1">
      <c r="B11" s="437"/>
      <c r="C11" s="438"/>
      <c r="D11" s="438"/>
      <c r="E11" s="438"/>
      <c r="F11" s="439"/>
      <c r="G11" s="202" t="s">
        <v>335</v>
      </c>
      <c r="H11" s="203" t="s">
        <v>341</v>
      </c>
      <c r="I11" s="247"/>
      <c r="J11" s="247"/>
      <c r="K11" s="247"/>
      <c r="L11" s="247"/>
      <c r="M11" s="247"/>
      <c r="N11" s="247"/>
      <c r="O11" s="247"/>
      <c r="P11" s="215" t="s">
        <v>335</v>
      </c>
      <c r="Q11" s="203" t="s">
        <v>342</v>
      </c>
      <c r="R11" s="247"/>
      <c r="S11" s="248"/>
      <c r="T11" s="248"/>
      <c r="U11" s="248"/>
      <c r="V11" s="248"/>
      <c r="W11" s="248"/>
      <c r="X11" s="248"/>
      <c r="Y11" s="248"/>
      <c r="Z11" s="248"/>
      <c r="AA11" s="248"/>
      <c r="AB11" s="248"/>
      <c r="AC11" s="248"/>
      <c r="AD11" s="249"/>
    </row>
    <row r="12" spans="2:30" ht="23.25" customHeight="1">
      <c r="B12" s="434" t="s">
        <v>148</v>
      </c>
      <c r="C12" s="435"/>
      <c r="D12" s="435"/>
      <c r="E12" s="435"/>
      <c r="F12" s="436"/>
      <c r="G12" s="215" t="s">
        <v>335</v>
      </c>
      <c r="H12" s="199" t="s">
        <v>343</v>
      </c>
      <c r="I12" s="244"/>
      <c r="J12" s="244"/>
      <c r="K12" s="244"/>
      <c r="L12" s="244"/>
      <c r="M12" s="244"/>
      <c r="N12" s="244"/>
      <c r="O12" s="244"/>
      <c r="P12" s="244"/>
      <c r="Q12" s="244"/>
      <c r="R12" s="244"/>
      <c r="S12" s="215" t="s">
        <v>335</v>
      </c>
      <c r="T12" s="199" t="s">
        <v>344</v>
      </c>
      <c r="U12" s="245"/>
      <c r="V12" s="245"/>
      <c r="W12" s="245"/>
      <c r="X12" s="245"/>
      <c r="Y12" s="245"/>
      <c r="Z12" s="245"/>
      <c r="AA12" s="245"/>
      <c r="AB12" s="245"/>
      <c r="AC12" s="245"/>
      <c r="AD12" s="246"/>
    </row>
    <row r="13" spans="2:30" ht="23.25" customHeight="1">
      <c r="B13" s="437"/>
      <c r="C13" s="438"/>
      <c r="D13" s="438"/>
      <c r="E13" s="438"/>
      <c r="F13" s="439"/>
      <c r="G13" s="202" t="s">
        <v>335</v>
      </c>
      <c r="H13" s="203" t="s">
        <v>345</v>
      </c>
      <c r="I13" s="247"/>
      <c r="J13" s="247"/>
      <c r="K13" s="247"/>
      <c r="L13" s="247"/>
      <c r="M13" s="247"/>
      <c r="N13" s="247"/>
      <c r="O13" s="247"/>
      <c r="P13" s="247"/>
      <c r="Q13" s="247"/>
      <c r="R13" s="247"/>
      <c r="S13" s="248"/>
      <c r="T13" s="248"/>
      <c r="U13" s="248"/>
      <c r="V13" s="248"/>
      <c r="W13" s="248"/>
      <c r="X13" s="248"/>
      <c r="Y13" s="248"/>
      <c r="Z13" s="248"/>
      <c r="AA13" s="248"/>
      <c r="AB13" s="248"/>
      <c r="AC13" s="248"/>
      <c r="AD13" s="249"/>
    </row>
    <row r="14" spans="2:30" s="191" customFormat="1"/>
    <row r="15" spans="2:30" s="191" customFormat="1">
      <c r="B15" s="191" t="s">
        <v>149</v>
      </c>
    </row>
    <row r="16" spans="2:30" s="191" customFormat="1">
      <c r="B16" s="191" t="s">
        <v>150</v>
      </c>
      <c r="AC16" s="193"/>
      <c r="AD16" s="193"/>
    </row>
    <row r="17" spans="2:30" s="191" customFormat="1" ht="6" customHeight="1"/>
    <row r="18" spans="2:30" s="191" customFormat="1" ht="4.5" customHeight="1">
      <c r="B18" s="410" t="s">
        <v>151</v>
      </c>
      <c r="C18" s="411"/>
      <c r="D18" s="411"/>
      <c r="E18" s="411"/>
      <c r="F18" s="412"/>
      <c r="G18" s="207"/>
      <c r="H18" s="199"/>
      <c r="I18" s="199"/>
      <c r="J18" s="199"/>
      <c r="K18" s="199"/>
      <c r="L18" s="199"/>
      <c r="M18" s="199"/>
      <c r="N18" s="199"/>
      <c r="O18" s="199"/>
      <c r="P18" s="199"/>
      <c r="Q18" s="199"/>
      <c r="R18" s="199"/>
      <c r="S18" s="199"/>
      <c r="T18" s="199"/>
      <c r="U18" s="199"/>
      <c r="V18" s="199"/>
      <c r="W18" s="199"/>
      <c r="X18" s="199"/>
      <c r="Y18" s="199"/>
      <c r="Z18" s="207"/>
      <c r="AA18" s="199"/>
      <c r="AB18" s="199"/>
      <c r="AC18" s="440"/>
      <c r="AD18" s="441"/>
    </row>
    <row r="19" spans="2:30" s="191" customFormat="1" ht="15.75" customHeight="1">
      <c r="B19" s="413"/>
      <c r="C19" s="414"/>
      <c r="D19" s="414"/>
      <c r="E19" s="414"/>
      <c r="F19" s="415"/>
      <c r="G19" s="211"/>
      <c r="H19" s="191" t="s">
        <v>152</v>
      </c>
      <c r="Z19" s="250"/>
      <c r="AA19" s="212" t="s">
        <v>346</v>
      </c>
      <c r="AB19" s="212" t="s">
        <v>347</v>
      </c>
      <c r="AC19" s="212" t="s">
        <v>348</v>
      </c>
      <c r="AD19" s="251"/>
    </row>
    <row r="20" spans="2:30" s="191" customFormat="1" ht="18.75" customHeight="1">
      <c r="B20" s="413"/>
      <c r="C20" s="414"/>
      <c r="D20" s="414"/>
      <c r="E20" s="414"/>
      <c r="F20" s="415"/>
      <c r="G20" s="211"/>
      <c r="I20" s="214" t="s">
        <v>153</v>
      </c>
      <c r="J20" s="424" t="s">
        <v>154</v>
      </c>
      <c r="K20" s="425"/>
      <c r="L20" s="425"/>
      <c r="M20" s="425"/>
      <c r="N20" s="425"/>
      <c r="O20" s="425"/>
      <c r="P20" s="425"/>
      <c r="Q20" s="425"/>
      <c r="R20" s="425"/>
      <c r="S20" s="425"/>
      <c r="T20" s="425"/>
      <c r="U20" s="196"/>
      <c r="V20" s="423"/>
      <c r="W20" s="426"/>
      <c r="X20" s="197" t="s">
        <v>61</v>
      </c>
      <c r="Z20" s="252"/>
      <c r="AA20" s="223"/>
      <c r="AB20" s="215"/>
      <c r="AC20" s="223"/>
      <c r="AD20" s="251"/>
    </row>
    <row r="21" spans="2:30" s="191" customFormat="1" ht="18.75" customHeight="1">
      <c r="B21" s="413"/>
      <c r="C21" s="414"/>
      <c r="D21" s="414"/>
      <c r="E21" s="414"/>
      <c r="F21" s="415"/>
      <c r="G21" s="211"/>
      <c r="I21" s="214" t="s">
        <v>62</v>
      </c>
      <c r="J21" s="253" t="s">
        <v>155</v>
      </c>
      <c r="K21" s="196"/>
      <c r="L21" s="196"/>
      <c r="M21" s="196"/>
      <c r="N21" s="196"/>
      <c r="O21" s="196"/>
      <c r="P21" s="196"/>
      <c r="Q21" s="196"/>
      <c r="R21" s="196"/>
      <c r="S21" s="196"/>
      <c r="T21" s="196"/>
      <c r="U21" s="197"/>
      <c r="V21" s="427"/>
      <c r="W21" s="428"/>
      <c r="X21" s="225" t="s">
        <v>61</v>
      </c>
      <c r="Y21" s="254"/>
      <c r="Z21" s="252"/>
      <c r="AA21" s="215" t="s">
        <v>335</v>
      </c>
      <c r="AB21" s="215" t="s">
        <v>347</v>
      </c>
      <c r="AC21" s="215" t="s">
        <v>335</v>
      </c>
      <c r="AD21" s="251"/>
    </row>
    <row r="22" spans="2:30" s="191" customFormat="1">
      <c r="B22" s="413"/>
      <c r="C22" s="414"/>
      <c r="D22" s="414"/>
      <c r="E22" s="414"/>
      <c r="F22" s="415"/>
      <c r="G22" s="211"/>
      <c r="H22" s="191" t="s">
        <v>156</v>
      </c>
      <c r="Z22" s="211"/>
      <c r="AC22" s="193"/>
      <c r="AD22" s="251"/>
    </row>
    <row r="23" spans="2:30" s="191" customFormat="1" ht="15.75" customHeight="1">
      <c r="B23" s="413"/>
      <c r="C23" s="414"/>
      <c r="D23" s="414"/>
      <c r="E23" s="414"/>
      <c r="F23" s="415"/>
      <c r="G23" s="211"/>
      <c r="H23" s="191" t="s">
        <v>157</v>
      </c>
      <c r="T23" s="254"/>
      <c r="V23" s="254"/>
      <c r="Z23" s="252"/>
      <c r="AA23" s="193"/>
      <c r="AB23" s="193"/>
      <c r="AC23" s="193"/>
      <c r="AD23" s="251"/>
    </row>
    <row r="24" spans="2:30" s="191" customFormat="1" ht="30" customHeight="1">
      <c r="B24" s="413"/>
      <c r="C24" s="414"/>
      <c r="D24" s="414"/>
      <c r="E24" s="414"/>
      <c r="F24" s="415"/>
      <c r="G24" s="211"/>
      <c r="I24" s="214" t="s">
        <v>158</v>
      </c>
      <c r="J24" s="424" t="s">
        <v>159</v>
      </c>
      <c r="K24" s="425"/>
      <c r="L24" s="425"/>
      <c r="M24" s="425"/>
      <c r="N24" s="425"/>
      <c r="O24" s="425"/>
      <c r="P24" s="425"/>
      <c r="Q24" s="425"/>
      <c r="R24" s="425"/>
      <c r="S24" s="425"/>
      <c r="T24" s="425"/>
      <c r="U24" s="442"/>
      <c r="V24" s="423"/>
      <c r="W24" s="426"/>
      <c r="X24" s="197" t="s">
        <v>61</v>
      </c>
      <c r="Y24" s="254"/>
      <c r="Z24" s="252"/>
      <c r="AA24" s="215" t="s">
        <v>335</v>
      </c>
      <c r="AB24" s="215" t="s">
        <v>347</v>
      </c>
      <c r="AC24" s="215" t="s">
        <v>335</v>
      </c>
      <c r="AD24" s="251"/>
    </row>
    <row r="25" spans="2:30" s="191" customFormat="1" ht="6" customHeight="1">
      <c r="B25" s="416"/>
      <c r="C25" s="417"/>
      <c r="D25" s="417"/>
      <c r="E25" s="417"/>
      <c r="F25" s="418"/>
      <c r="G25" s="224"/>
      <c r="H25" s="203"/>
      <c r="I25" s="203"/>
      <c r="J25" s="203"/>
      <c r="K25" s="203"/>
      <c r="L25" s="203"/>
      <c r="M25" s="203"/>
      <c r="N25" s="203"/>
      <c r="O25" s="203"/>
      <c r="P25" s="203"/>
      <c r="Q25" s="203"/>
      <c r="R25" s="203"/>
      <c r="S25" s="203"/>
      <c r="T25" s="255"/>
      <c r="U25" s="255"/>
      <c r="V25" s="203"/>
      <c r="W25" s="203"/>
      <c r="X25" s="203"/>
      <c r="Y25" s="203"/>
      <c r="Z25" s="224"/>
      <c r="AA25" s="203"/>
      <c r="AB25" s="203"/>
      <c r="AC25" s="247"/>
      <c r="AD25" s="256"/>
    </row>
    <row r="26" spans="2:30" s="191" customFormat="1" ht="9.75" customHeight="1">
      <c r="B26" s="257"/>
      <c r="C26" s="257"/>
      <c r="D26" s="257"/>
      <c r="E26" s="257"/>
      <c r="F26" s="257"/>
      <c r="T26" s="254"/>
      <c r="U26" s="254"/>
    </row>
    <row r="27" spans="2:30" s="191" customFormat="1">
      <c r="B27" s="191" t="s">
        <v>160</v>
      </c>
      <c r="C27" s="257"/>
      <c r="D27" s="257"/>
      <c r="E27" s="257"/>
      <c r="F27" s="257"/>
      <c r="T27" s="254"/>
      <c r="U27" s="254"/>
    </row>
    <row r="28" spans="2:30" s="191" customFormat="1" ht="6.75" customHeight="1">
      <c r="B28" s="257"/>
      <c r="C28" s="257"/>
      <c r="D28" s="257"/>
      <c r="E28" s="257"/>
      <c r="F28" s="257"/>
      <c r="T28" s="254"/>
      <c r="U28" s="254"/>
    </row>
    <row r="29" spans="2:30" s="191" customFormat="1" ht="4.5" customHeight="1">
      <c r="B29" s="410" t="s">
        <v>151</v>
      </c>
      <c r="C29" s="411"/>
      <c r="D29" s="411"/>
      <c r="E29" s="411"/>
      <c r="F29" s="412"/>
      <c r="G29" s="207"/>
      <c r="H29" s="199"/>
      <c r="I29" s="199"/>
      <c r="J29" s="199"/>
      <c r="K29" s="199"/>
      <c r="L29" s="199"/>
      <c r="M29" s="199"/>
      <c r="N29" s="199"/>
      <c r="O29" s="199"/>
      <c r="P29" s="199"/>
      <c r="Q29" s="199"/>
      <c r="R29" s="199"/>
      <c r="S29" s="199"/>
      <c r="T29" s="199"/>
      <c r="U29" s="199"/>
      <c r="V29" s="199"/>
      <c r="W29" s="199"/>
      <c r="X29" s="199"/>
      <c r="Y29" s="199"/>
      <c r="Z29" s="207"/>
      <c r="AA29" s="199"/>
      <c r="AB29" s="199"/>
      <c r="AC29" s="244"/>
      <c r="AD29" s="258"/>
    </row>
    <row r="30" spans="2:30" s="191" customFormat="1" ht="15.75" customHeight="1">
      <c r="B30" s="413"/>
      <c r="C30" s="414"/>
      <c r="D30" s="414"/>
      <c r="E30" s="414"/>
      <c r="F30" s="415"/>
      <c r="G30" s="211"/>
      <c r="H30" s="191" t="s">
        <v>161</v>
      </c>
      <c r="Z30" s="211"/>
      <c r="AA30" s="212" t="s">
        <v>346</v>
      </c>
      <c r="AB30" s="212" t="s">
        <v>347</v>
      </c>
      <c r="AC30" s="212" t="s">
        <v>348</v>
      </c>
      <c r="AD30" s="259"/>
    </row>
    <row r="31" spans="2:30" s="191" customFormat="1" ht="18.75" customHeight="1">
      <c r="B31" s="413"/>
      <c r="C31" s="414"/>
      <c r="D31" s="414"/>
      <c r="E31" s="414"/>
      <c r="F31" s="415"/>
      <c r="G31" s="211"/>
      <c r="I31" s="214" t="s">
        <v>153</v>
      </c>
      <c r="J31" s="424" t="s">
        <v>154</v>
      </c>
      <c r="K31" s="425"/>
      <c r="L31" s="425"/>
      <c r="M31" s="425"/>
      <c r="N31" s="425"/>
      <c r="O31" s="425"/>
      <c r="P31" s="425"/>
      <c r="Q31" s="425"/>
      <c r="R31" s="425"/>
      <c r="S31" s="425"/>
      <c r="T31" s="425"/>
      <c r="U31" s="197"/>
      <c r="V31" s="423"/>
      <c r="W31" s="426"/>
      <c r="X31" s="197" t="s">
        <v>61</v>
      </c>
      <c r="Z31" s="211"/>
      <c r="AA31" s="223"/>
      <c r="AB31" s="215"/>
      <c r="AC31" s="223"/>
      <c r="AD31" s="251"/>
    </row>
    <row r="32" spans="2:30" s="191" customFormat="1" ht="18.75" customHeight="1">
      <c r="B32" s="413"/>
      <c r="C32" s="414"/>
      <c r="D32" s="414"/>
      <c r="E32" s="414"/>
      <c r="F32" s="415"/>
      <c r="G32" s="211"/>
      <c r="I32" s="222" t="s">
        <v>62</v>
      </c>
      <c r="J32" s="260" t="s">
        <v>155</v>
      </c>
      <c r="K32" s="203"/>
      <c r="L32" s="203"/>
      <c r="M32" s="203"/>
      <c r="N32" s="203"/>
      <c r="O32" s="203"/>
      <c r="P32" s="203"/>
      <c r="Q32" s="203"/>
      <c r="R32" s="203"/>
      <c r="S32" s="203"/>
      <c r="T32" s="203"/>
      <c r="U32" s="225"/>
      <c r="V32" s="427"/>
      <c r="W32" s="428"/>
      <c r="X32" s="225" t="s">
        <v>61</v>
      </c>
      <c r="Y32" s="254"/>
      <c r="Z32" s="252"/>
      <c r="AA32" s="215" t="s">
        <v>335</v>
      </c>
      <c r="AB32" s="215" t="s">
        <v>347</v>
      </c>
      <c r="AC32" s="215" t="s">
        <v>335</v>
      </c>
      <c r="AD32" s="251"/>
    </row>
    <row r="33" spans="2:30" s="191" customFormat="1" ht="6" customHeight="1">
      <c r="B33" s="416"/>
      <c r="C33" s="417"/>
      <c r="D33" s="417"/>
      <c r="E33" s="417"/>
      <c r="F33" s="418"/>
      <c r="G33" s="224"/>
      <c r="H33" s="203"/>
      <c r="I33" s="203"/>
      <c r="J33" s="203"/>
      <c r="K33" s="203"/>
      <c r="L33" s="203"/>
      <c r="M33" s="203"/>
      <c r="N33" s="203"/>
      <c r="O33" s="203"/>
      <c r="P33" s="203"/>
      <c r="Q33" s="203"/>
      <c r="R33" s="203"/>
      <c r="S33" s="203"/>
      <c r="T33" s="255"/>
      <c r="U33" s="255"/>
      <c r="V33" s="203"/>
      <c r="W33" s="203"/>
      <c r="X33" s="203"/>
      <c r="Y33" s="203"/>
      <c r="Z33" s="224"/>
      <c r="AA33" s="203"/>
      <c r="AB33" s="203"/>
      <c r="AC33" s="247"/>
      <c r="AD33" s="256"/>
    </row>
    <row r="34" spans="2:30" s="191" customFormat="1" ht="9.75" customHeight="1">
      <c r="B34" s="257"/>
      <c r="C34" s="257"/>
      <c r="D34" s="257"/>
      <c r="E34" s="257"/>
      <c r="F34" s="257"/>
      <c r="T34" s="254"/>
      <c r="U34" s="254"/>
    </row>
    <row r="35" spans="2:30" s="191" customFormat="1" ht="13.5" customHeight="1">
      <c r="B35" s="191" t="s">
        <v>162</v>
      </c>
      <c r="C35" s="257"/>
      <c r="D35" s="257"/>
      <c r="E35" s="257"/>
      <c r="F35" s="257"/>
      <c r="T35" s="254"/>
      <c r="U35" s="254"/>
    </row>
    <row r="36" spans="2:30" s="191" customFormat="1" ht="6.75" customHeight="1">
      <c r="B36" s="257"/>
      <c r="C36" s="257"/>
      <c r="D36" s="257"/>
      <c r="E36" s="257"/>
      <c r="F36" s="257"/>
      <c r="T36" s="254"/>
      <c r="U36" s="254"/>
    </row>
    <row r="37" spans="2:30" s="191" customFormat="1" ht="4.5" customHeight="1">
      <c r="B37" s="410" t="s">
        <v>151</v>
      </c>
      <c r="C37" s="411"/>
      <c r="D37" s="411"/>
      <c r="E37" s="411"/>
      <c r="F37" s="412"/>
      <c r="G37" s="207"/>
      <c r="H37" s="199"/>
      <c r="I37" s="199"/>
      <c r="J37" s="199"/>
      <c r="K37" s="199"/>
      <c r="L37" s="199"/>
      <c r="M37" s="199"/>
      <c r="N37" s="199"/>
      <c r="O37" s="199"/>
      <c r="P37" s="199"/>
      <c r="Q37" s="199"/>
      <c r="R37" s="199"/>
      <c r="S37" s="199"/>
      <c r="T37" s="199"/>
      <c r="U37" s="199"/>
      <c r="V37" s="199"/>
      <c r="W37" s="199"/>
      <c r="X37" s="199"/>
      <c r="Y37" s="199"/>
      <c r="Z37" s="207"/>
      <c r="AA37" s="199"/>
      <c r="AB37" s="199"/>
      <c r="AC37" s="244"/>
      <c r="AD37" s="258"/>
    </row>
    <row r="38" spans="2:30" s="191" customFormat="1" ht="15.75" customHeight="1">
      <c r="B38" s="416"/>
      <c r="C38" s="417"/>
      <c r="D38" s="417"/>
      <c r="E38" s="417"/>
      <c r="F38" s="418"/>
      <c r="G38" s="211"/>
      <c r="H38" s="191" t="s">
        <v>163</v>
      </c>
      <c r="I38" s="203"/>
      <c r="J38" s="203"/>
      <c r="K38" s="203"/>
      <c r="L38" s="203"/>
      <c r="M38" s="203"/>
      <c r="N38" s="203"/>
      <c r="O38" s="203"/>
      <c r="P38" s="203"/>
      <c r="Q38" s="203"/>
      <c r="R38" s="203"/>
      <c r="S38" s="203"/>
      <c r="T38" s="203"/>
      <c r="U38" s="203"/>
      <c r="V38" s="203"/>
      <c r="W38" s="203"/>
      <c r="X38" s="203"/>
      <c r="Z38" s="211"/>
      <c r="AA38" s="212" t="s">
        <v>346</v>
      </c>
      <c r="AB38" s="212" t="s">
        <v>347</v>
      </c>
      <c r="AC38" s="212" t="s">
        <v>348</v>
      </c>
      <c r="AD38" s="259"/>
    </row>
    <row r="39" spans="2:30" s="191" customFormat="1" ht="18.75" customHeight="1">
      <c r="B39" s="413"/>
      <c r="C39" s="411"/>
      <c r="D39" s="414"/>
      <c r="E39" s="414"/>
      <c r="F39" s="415"/>
      <c r="G39" s="211"/>
      <c r="I39" s="222" t="s">
        <v>153</v>
      </c>
      <c r="J39" s="429" t="s">
        <v>154</v>
      </c>
      <c r="K39" s="430"/>
      <c r="L39" s="430"/>
      <c r="M39" s="430"/>
      <c r="N39" s="430"/>
      <c r="O39" s="430"/>
      <c r="P39" s="430"/>
      <c r="Q39" s="430"/>
      <c r="R39" s="430"/>
      <c r="S39" s="430"/>
      <c r="T39" s="430"/>
      <c r="U39" s="225"/>
      <c r="V39" s="431"/>
      <c r="W39" s="427"/>
      <c r="X39" s="225" t="s">
        <v>61</v>
      </c>
      <c r="Z39" s="211"/>
      <c r="AA39" s="223"/>
      <c r="AB39" s="215"/>
      <c r="AC39" s="223"/>
      <c r="AD39" s="251"/>
    </row>
    <row r="40" spans="2:30" s="191" customFormat="1" ht="18.75" customHeight="1">
      <c r="B40" s="413"/>
      <c r="C40" s="414"/>
      <c r="D40" s="414"/>
      <c r="E40" s="414"/>
      <c r="F40" s="415"/>
      <c r="G40" s="211"/>
      <c r="I40" s="222" t="s">
        <v>62</v>
      </c>
      <c r="J40" s="260" t="s">
        <v>155</v>
      </c>
      <c r="K40" s="203"/>
      <c r="L40" s="203"/>
      <c r="M40" s="203"/>
      <c r="N40" s="203"/>
      <c r="O40" s="203"/>
      <c r="P40" s="203"/>
      <c r="Q40" s="203"/>
      <c r="R40" s="203"/>
      <c r="S40" s="203"/>
      <c r="T40" s="203"/>
      <c r="U40" s="225"/>
      <c r="V40" s="422"/>
      <c r="W40" s="423"/>
      <c r="X40" s="225" t="s">
        <v>61</v>
      </c>
      <c r="Y40" s="254"/>
      <c r="Z40" s="252"/>
      <c r="AA40" s="215" t="s">
        <v>335</v>
      </c>
      <c r="AB40" s="215" t="s">
        <v>347</v>
      </c>
      <c r="AC40" s="215" t="s">
        <v>335</v>
      </c>
      <c r="AD40" s="251"/>
    </row>
    <row r="41" spans="2:30" s="191" customFormat="1" ht="6" customHeight="1">
      <c r="B41" s="416"/>
      <c r="C41" s="417"/>
      <c r="D41" s="417"/>
      <c r="E41" s="417"/>
      <c r="F41" s="418"/>
      <c r="G41" s="224"/>
      <c r="H41" s="203"/>
      <c r="I41" s="203"/>
      <c r="J41" s="203"/>
      <c r="K41" s="203"/>
      <c r="L41" s="203"/>
      <c r="M41" s="203"/>
      <c r="N41" s="203"/>
      <c r="O41" s="203"/>
      <c r="P41" s="203"/>
      <c r="Q41" s="203"/>
      <c r="R41" s="203"/>
      <c r="S41" s="203"/>
      <c r="T41" s="255"/>
      <c r="U41" s="255"/>
      <c r="V41" s="203"/>
      <c r="W41" s="203"/>
      <c r="X41" s="203"/>
      <c r="Y41" s="203"/>
      <c r="Z41" s="224"/>
      <c r="AA41" s="203"/>
      <c r="AB41" s="203"/>
      <c r="AC41" s="247"/>
      <c r="AD41" s="256"/>
    </row>
    <row r="42" spans="2:30" s="191" customFormat="1" ht="4.5" customHeight="1">
      <c r="B42" s="410" t="s">
        <v>164</v>
      </c>
      <c r="C42" s="411"/>
      <c r="D42" s="411"/>
      <c r="E42" s="411"/>
      <c r="F42" s="412"/>
      <c r="G42" s="207"/>
      <c r="H42" s="199"/>
      <c r="I42" s="199"/>
      <c r="J42" s="199"/>
      <c r="K42" s="199"/>
      <c r="L42" s="199"/>
      <c r="M42" s="199"/>
      <c r="N42" s="199"/>
      <c r="O42" s="199"/>
      <c r="P42" s="199"/>
      <c r="Q42" s="199"/>
      <c r="R42" s="199"/>
      <c r="S42" s="199"/>
      <c r="T42" s="199"/>
      <c r="U42" s="199"/>
      <c r="V42" s="199"/>
      <c r="W42" s="199"/>
      <c r="X42" s="199"/>
      <c r="Y42" s="199"/>
      <c r="Z42" s="207"/>
      <c r="AA42" s="199"/>
      <c r="AB42" s="199"/>
      <c r="AC42" s="244"/>
      <c r="AD42" s="258"/>
    </row>
    <row r="43" spans="2:30" s="191" customFormat="1" ht="15.75" customHeight="1">
      <c r="B43" s="413"/>
      <c r="C43" s="414"/>
      <c r="D43" s="414"/>
      <c r="E43" s="414"/>
      <c r="F43" s="415"/>
      <c r="G43" s="211"/>
      <c r="H43" s="191" t="s">
        <v>165</v>
      </c>
      <c r="Z43" s="211"/>
      <c r="AA43" s="212" t="s">
        <v>346</v>
      </c>
      <c r="AB43" s="212" t="s">
        <v>347</v>
      </c>
      <c r="AC43" s="212" t="s">
        <v>348</v>
      </c>
      <c r="AD43" s="259"/>
    </row>
    <row r="44" spans="2:30" s="191" customFormat="1" ht="30" customHeight="1">
      <c r="B44" s="413"/>
      <c r="C44" s="414"/>
      <c r="D44" s="414"/>
      <c r="E44" s="414"/>
      <c r="F44" s="415"/>
      <c r="G44" s="211"/>
      <c r="I44" s="214" t="s">
        <v>153</v>
      </c>
      <c r="J44" s="419" t="s">
        <v>166</v>
      </c>
      <c r="K44" s="420"/>
      <c r="L44" s="420"/>
      <c r="M44" s="420"/>
      <c r="N44" s="420"/>
      <c r="O44" s="420"/>
      <c r="P44" s="420"/>
      <c r="Q44" s="420"/>
      <c r="R44" s="420"/>
      <c r="S44" s="420"/>
      <c r="T44" s="420"/>
      <c r="U44" s="421"/>
      <c r="V44" s="422"/>
      <c r="W44" s="423"/>
      <c r="X44" s="197" t="s">
        <v>61</v>
      </c>
      <c r="Z44" s="211"/>
      <c r="AA44" s="223"/>
      <c r="AB44" s="215"/>
      <c r="AC44" s="223"/>
      <c r="AD44" s="251"/>
    </row>
    <row r="45" spans="2:30" s="191" customFormat="1" ht="33" customHeight="1">
      <c r="B45" s="413"/>
      <c r="C45" s="414"/>
      <c r="D45" s="414"/>
      <c r="E45" s="414"/>
      <c r="F45" s="415"/>
      <c r="G45" s="211"/>
      <c r="I45" s="214" t="s">
        <v>62</v>
      </c>
      <c r="J45" s="419" t="s">
        <v>167</v>
      </c>
      <c r="K45" s="420"/>
      <c r="L45" s="420"/>
      <c r="M45" s="420"/>
      <c r="N45" s="420"/>
      <c r="O45" s="420"/>
      <c r="P45" s="420"/>
      <c r="Q45" s="420"/>
      <c r="R45" s="420"/>
      <c r="S45" s="420"/>
      <c r="T45" s="420"/>
      <c r="U45" s="421"/>
      <c r="V45" s="422"/>
      <c r="W45" s="423"/>
      <c r="X45" s="225" t="s">
        <v>61</v>
      </c>
      <c r="Y45" s="254"/>
      <c r="Z45" s="252"/>
      <c r="AA45" s="215" t="s">
        <v>335</v>
      </c>
      <c r="AB45" s="215" t="s">
        <v>347</v>
      </c>
      <c r="AC45" s="215" t="s">
        <v>335</v>
      </c>
      <c r="AD45" s="251"/>
    </row>
    <row r="46" spans="2:30" s="191" customFormat="1" ht="6" customHeight="1">
      <c r="B46" s="416"/>
      <c r="C46" s="417"/>
      <c r="D46" s="417"/>
      <c r="E46" s="417"/>
      <c r="F46" s="418"/>
      <c r="G46" s="224"/>
      <c r="H46" s="203"/>
      <c r="I46" s="203"/>
      <c r="J46" s="203"/>
      <c r="K46" s="203"/>
      <c r="L46" s="203"/>
      <c r="M46" s="203"/>
      <c r="N46" s="203"/>
      <c r="O46" s="203"/>
      <c r="P46" s="203"/>
      <c r="Q46" s="203"/>
      <c r="R46" s="203"/>
      <c r="S46" s="203"/>
      <c r="T46" s="255"/>
      <c r="U46" s="255"/>
      <c r="V46" s="203"/>
      <c r="W46" s="203"/>
      <c r="X46" s="203"/>
      <c r="Y46" s="203"/>
      <c r="Z46" s="224"/>
      <c r="AA46" s="203"/>
      <c r="AB46" s="203"/>
      <c r="AC46" s="247"/>
      <c r="AD46" s="256"/>
    </row>
    <row r="47" spans="2:30" s="191" customFormat="1" ht="6" customHeight="1">
      <c r="B47" s="257"/>
      <c r="C47" s="257"/>
      <c r="D47" s="257"/>
      <c r="E47" s="257"/>
      <c r="F47" s="257"/>
      <c r="T47" s="254"/>
      <c r="U47" s="254"/>
    </row>
    <row r="48" spans="2:30" s="191" customFormat="1" ht="13.5" customHeight="1">
      <c r="B48" s="407" t="s">
        <v>168</v>
      </c>
      <c r="C48" s="408"/>
      <c r="D48" s="261" t="s">
        <v>349</v>
      </c>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row>
    <row r="49" spans="2:30" s="191" customFormat="1" ht="29.25" customHeight="1">
      <c r="B49" s="407"/>
      <c r="C49" s="408"/>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row>
    <row r="122" spans="3:7">
      <c r="C122" s="262"/>
      <c r="D122" s="262"/>
      <c r="E122" s="262"/>
      <c r="F122" s="262"/>
      <c r="G122" s="262"/>
    </row>
    <row r="123" spans="3:7">
      <c r="C123" s="26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D5335A26-C729-44FB-B109-FC7C3D0189C2}">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5" bestFit="1" customWidth="1"/>
    <col min="2" max="2" width="27.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9.1640625" style="34" customWidth="1"/>
    <col min="16" max="16" width="12.5" style="16" customWidth="1"/>
    <col min="17" max="256" width="9.33203125" style="17"/>
    <col min="257" max="257" width="9" style="17" bestFit="1" customWidth="1"/>
    <col min="258" max="258" width="27.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2" width="12.5" style="17" customWidth="1"/>
    <col min="273" max="512" width="9.33203125" style="17"/>
    <col min="513" max="513" width="9" style="17" bestFit="1" customWidth="1"/>
    <col min="514" max="514" width="27.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28" width="12.5" style="17" customWidth="1"/>
    <col min="529" max="768" width="9.33203125" style="17"/>
    <col min="769" max="769" width="9" style="17" bestFit="1" customWidth="1"/>
    <col min="770" max="770" width="27.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4" width="12.5" style="17" customWidth="1"/>
    <col min="785" max="1024" width="9.33203125" style="17"/>
    <col min="1025" max="1025" width="9" style="17" bestFit="1" customWidth="1"/>
    <col min="1026" max="1026" width="27.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0" width="12.5" style="17" customWidth="1"/>
    <col min="1041" max="1280" width="9.33203125" style="17"/>
    <col min="1281" max="1281" width="9" style="17" bestFit="1" customWidth="1"/>
    <col min="1282" max="1282" width="27.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296" width="12.5" style="17" customWidth="1"/>
    <col min="1297" max="1536" width="9.33203125" style="17"/>
    <col min="1537" max="1537" width="9" style="17" bestFit="1" customWidth="1"/>
    <col min="1538" max="1538" width="27.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2" width="12.5" style="17" customWidth="1"/>
    <col min="1553" max="1792" width="9.33203125" style="17"/>
    <col min="1793" max="1793" width="9" style="17" bestFit="1" customWidth="1"/>
    <col min="1794" max="1794" width="27.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08" width="12.5" style="17" customWidth="1"/>
    <col min="1809" max="2048" width="9.33203125" style="17"/>
    <col min="2049" max="2049" width="9" style="17" bestFit="1" customWidth="1"/>
    <col min="2050" max="2050" width="27.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4" width="12.5" style="17" customWidth="1"/>
    <col min="2065" max="2304" width="9.33203125" style="17"/>
    <col min="2305" max="2305" width="9" style="17" bestFit="1" customWidth="1"/>
    <col min="2306" max="2306" width="27.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0" width="12.5" style="17" customWidth="1"/>
    <col min="2321" max="2560" width="9.33203125" style="17"/>
    <col min="2561" max="2561" width="9" style="17" bestFit="1" customWidth="1"/>
    <col min="2562" max="2562" width="27.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76" width="12.5" style="17" customWidth="1"/>
    <col min="2577" max="2816" width="9.33203125" style="17"/>
    <col min="2817" max="2817" width="9" style="17" bestFit="1" customWidth="1"/>
    <col min="2818" max="2818" width="27.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2" width="12.5" style="17" customWidth="1"/>
    <col min="2833" max="3072" width="9.33203125" style="17"/>
    <col min="3073" max="3073" width="9" style="17" bestFit="1" customWidth="1"/>
    <col min="3074" max="3074" width="27.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88" width="12.5" style="17" customWidth="1"/>
    <col min="3089" max="3328" width="9.33203125" style="17"/>
    <col min="3329" max="3329" width="9" style="17" bestFit="1" customWidth="1"/>
    <col min="3330" max="3330" width="27.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4" width="12.5" style="17" customWidth="1"/>
    <col min="3345" max="3584" width="9.33203125" style="17"/>
    <col min="3585" max="3585" width="9" style="17" bestFit="1" customWidth="1"/>
    <col min="3586" max="3586" width="27.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0" width="12.5" style="17" customWidth="1"/>
    <col min="3601" max="3840" width="9.33203125" style="17"/>
    <col min="3841" max="3841" width="9" style="17" bestFit="1" customWidth="1"/>
    <col min="3842" max="3842" width="27.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56" width="12.5" style="17" customWidth="1"/>
    <col min="3857" max="4096" width="9.33203125" style="17"/>
    <col min="4097" max="4097" width="9" style="17" bestFit="1" customWidth="1"/>
    <col min="4098" max="4098" width="27.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2" width="12.5" style="17" customWidth="1"/>
    <col min="4113" max="4352" width="9.33203125" style="17"/>
    <col min="4353" max="4353" width="9" style="17" bestFit="1" customWidth="1"/>
    <col min="4354" max="4354" width="27.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68" width="12.5" style="17" customWidth="1"/>
    <col min="4369" max="4608" width="9.33203125" style="17"/>
    <col min="4609" max="4609" width="9" style="17" bestFit="1" customWidth="1"/>
    <col min="4610" max="4610" width="27.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4" width="12.5" style="17" customWidth="1"/>
    <col min="4625" max="4864" width="9.33203125" style="17"/>
    <col min="4865" max="4865" width="9" style="17" bestFit="1" customWidth="1"/>
    <col min="4866" max="4866" width="27.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0" width="12.5" style="17" customWidth="1"/>
    <col min="4881" max="5120" width="9.33203125" style="17"/>
    <col min="5121" max="5121" width="9" style="17" bestFit="1" customWidth="1"/>
    <col min="5122" max="5122" width="27.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36" width="12.5" style="17" customWidth="1"/>
    <col min="5137" max="5376" width="9.33203125" style="17"/>
    <col min="5377" max="5377" width="9" style="17" bestFit="1" customWidth="1"/>
    <col min="5378" max="5378" width="27.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2" width="12.5" style="17" customWidth="1"/>
    <col min="5393" max="5632" width="9.33203125" style="17"/>
    <col min="5633" max="5633" width="9" style="17" bestFit="1" customWidth="1"/>
    <col min="5634" max="5634" width="27.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48" width="12.5" style="17" customWidth="1"/>
    <col min="5649" max="5888" width="9.33203125" style="17"/>
    <col min="5889" max="5889" width="9" style="17" bestFit="1" customWidth="1"/>
    <col min="5890" max="5890" width="27.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4" width="12.5" style="17" customWidth="1"/>
    <col min="5905" max="6144" width="9.33203125" style="17"/>
    <col min="6145" max="6145" width="9" style="17" bestFit="1" customWidth="1"/>
    <col min="6146" max="6146" width="27.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0" width="12.5" style="17" customWidth="1"/>
    <col min="6161" max="6400" width="9.33203125" style="17"/>
    <col min="6401" max="6401" width="9" style="17" bestFit="1" customWidth="1"/>
    <col min="6402" max="6402" width="27.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16" width="12.5" style="17" customWidth="1"/>
    <col min="6417" max="6656" width="9.33203125" style="17"/>
    <col min="6657" max="6657" width="9" style="17" bestFit="1" customWidth="1"/>
    <col min="6658" max="6658" width="27.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2" width="12.5" style="17" customWidth="1"/>
    <col min="6673" max="6912" width="9.33203125" style="17"/>
    <col min="6913" max="6913" width="9" style="17" bestFit="1" customWidth="1"/>
    <col min="6914" max="6914" width="27.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28" width="12.5" style="17" customWidth="1"/>
    <col min="6929" max="7168" width="9.33203125" style="17"/>
    <col min="7169" max="7169" width="9" style="17" bestFit="1" customWidth="1"/>
    <col min="7170" max="7170" width="27.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4" width="12.5" style="17" customWidth="1"/>
    <col min="7185" max="7424" width="9.33203125" style="17"/>
    <col min="7425" max="7425" width="9" style="17" bestFit="1" customWidth="1"/>
    <col min="7426" max="7426" width="27.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0" width="12.5" style="17" customWidth="1"/>
    <col min="7441" max="7680" width="9.33203125" style="17"/>
    <col min="7681" max="7681" width="9" style="17" bestFit="1" customWidth="1"/>
    <col min="7682" max="7682" width="27.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696" width="12.5" style="17" customWidth="1"/>
    <col min="7697" max="7936" width="9.33203125" style="17"/>
    <col min="7937" max="7937" width="9" style="17" bestFit="1" customWidth="1"/>
    <col min="7938" max="7938" width="27.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2" width="12.5" style="17" customWidth="1"/>
    <col min="7953" max="8192" width="9.33203125" style="17"/>
    <col min="8193" max="8193" width="9" style="17" bestFit="1" customWidth="1"/>
    <col min="8194" max="8194" width="27.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08" width="12.5" style="17" customWidth="1"/>
    <col min="8209" max="8448" width="9.33203125" style="17"/>
    <col min="8449" max="8449" width="9" style="17" bestFit="1" customWidth="1"/>
    <col min="8450" max="8450" width="27.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4" width="12.5" style="17" customWidth="1"/>
    <col min="8465" max="8704" width="9.33203125" style="17"/>
    <col min="8705" max="8705" width="9" style="17" bestFit="1" customWidth="1"/>
    <col min="8706" max="8706" width="27.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0" width="12.5" style="17" customWidth="1"/>
    <col min="8721" max="8960" width="9.33203125" style="17"/>
    <col min="8961" max="8961" width="9" style="17" bestFit="1" customWidth="1"/>
    <col min="8962" max="8962" width="27.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76" width="12.5" style="17" customWidth="1"/>
    <col min="8977" max="9216" width="9.33203125" style="17"/>
    <col min="9217" max="9217" width="9" style="17" bestFit="1" customWidth="1"/>
    <col min="9218" max="9218" width="27.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2" width="12.5" style="17" customWidth="1"/>
    <col min="9233" max="9472" width="9.33203125" style="17"/>
    <col min="9473" max="9473" width="9" style="17" bestFit="1" customWidth="1"/>
    <col min="9474" max="9474" width="27.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88" width="12.5" style="17" customWidth="1"/>
    <col min="9489" max="9728" width="9.33203125" style="17"/>
    <col min="9729" max="9729" width="9" style="17" bestFit="1" customWidth="1"/>
    <col min="9730" max="9730" width="27.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4" width="12.5" style="17" customWidth="1"/>
    <col min="9745" max="9984" width="9.33203125" style="17"/>
    <col min="9985" max="9985" width="9" style="17" bestFit="1" customWidth="1"/>
    <col min="9986" max="9986" width="27.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0" width="12.5" style="17" customWidth="1"/>
    <col min="10001" max="10240" width="9.33203125" style="17"/>
    <col min="10241" max="10241" width="9" style="17" bestFit="1" customWidth="1"/>
    <col min="10242" max="10242" width="27.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56" width="12.5" style="17" customWidth="1"/>
    <col min="10257" max="10496" width="9.33203125" style="17"/>
    <col min="10497" max="10497" width="9" style="17" bestFit="1" customWidth="1"/>
    <col min="10498" max="10498" width="27.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2" width="12.5" style="17" customWidth="1"/>
    <col min="10513" max="10752" width="9.33203125" style="17"/>
    <col min="10753" max="10753" width="9" style="17" bestFit="1" customWidth="1"/>
    <col min="10754" max="10754" width="27.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68" width="12.5" style="17" customWidth="1"/>
    <col min="10769" max="11008" width="9.33203125" style="17"/>
    <col min="11009" max="11009" width="9" style="17" bestFit="1" customWidth="1"/>
    <col min="11010" max="11010" width="27.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4" width="12.5" style="17" customWidth="1"/>
    <col min="11025" max="11264" width="9.33203125" style="17"/>
    <col min="11265" max="11265" width="9" style="17" bestFit="1" customWidth="1"/>
    <col min="11266" max="11266" width="27.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0" width="12.5" style="17" customWidth="1"/>
    <col min="11281" max="11520" width="9.33203125" style="17"/>
    <col min="11521" max="11521" width="9" style="17" bestFit="1" customWidth="1"/>
    <col min="11522" max="11522" width="27.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36" width="12.5" style="17" customWidth="1"/>
    <col min="11537" max="11776" width="9.33203125" style="17"/>
    <col min="11777" max="11777" width="9" style="17" bestFit="1" customWidth="1"/>
    <col min="11778" max="11778" width="27.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2" width="12.5" style="17" customWidth="1"/>
    <col min="11793" max="12032" width="9.33203125" style="17"/>
    <col min="12033" max="12033" width="9" style="17" bestFit="1" customWidth="1"/>
    <col min="12034" max="12034" width="27.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48" width="12.5" style="17" customWidth="1"/>
    <col min="12049" max="12288" width="9.33203125" style="17"/>
    <col min="12289" max="12289" width="9" style="17" bestFit="1" customWidth="1"/>
    <col min="12290" max="12290" width="27.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4" width="12.5" style="17" customWidth="1"/>
    <col min="12305" max="12544" width="9.33203125" style="17"/>
    <col min="12545" max="12545" width="9" style="17" bestFit="1" customWidth="1"/>
    <col min="12546" max="12546" width="27.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0" width="12.5" style="17" customWidth="1"/>
    <col min="12561" max="12800" width="9.33203125" style="17"/>
    <col min="12801" max="12801" width="9" style="17" bestFit="1" customWidth="1"/>
    <col min="12802" max="12802" width="27.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16" width="12.5" style="17" customWidth="1"/>
    <col min="12817" max="13056" width="9.33203125" style="17"/>
    <col min="13057" max="13057" width="9" style="17" bestFit="1" customWidth="1"/>
    <col min="13058" max="13058" width="27.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2" width="12.5" style="17" customWidth="1"/>
    <col min="13073" max="13312" width="9.33203125" style="17"/>
    <col min="13313" max="13313" width="9" style="17" bestFit="1" customWidth="1"/>
    <col min="13314" max="13314" width="27.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28" width="12.5" style="17" customWidth="1"/>
    <col min="13329" max="13568" width="9.33203125" style="17"/>
    <col min="13569" max="13569" width="9" style="17" bestFit="1" customWidth="1"/>
    <col min="13570" max="13570" width="27.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4" width="12.5" style="17" customWidth="1"/>
    <col min="13585" max="13824" width="9.33203125" style="17"/>
    <col min="13825" max="13825" width="9" style="17" bestFit="1" customWidth="1"/>
    <col min="13826" max="13826" width="27.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0" width="12.5" style="17" customWidth="1"/>
    <col min="13841" max="14080" width="9.33203125" style="17"/>
    <col min="14081" max="14081" width="9" style="17" bestFit="1" customWidth="1"/>
    <col min="14082" max="14082" width="27.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096" width="12.5" style="17" customWidth="1"/>
    <col min="14097" max="14336" width="9.33203125" style="17"/>
    <col min="14337" max="14337" width="9" style="17" bestFit="1" customWidth="1"/>
    <col min="14338" max="14338" width="27.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2" width="12.5" style="17" customWidth="1"/>
    <col min="14353" max="14592" width="9.33203125" style="17"/>
    <col min="14593" max="14593" width="9" style="17" bestFit="1" customWidth="1"/>
    <col min="14594" max="14594" width="27.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08" width="12.5" style="17" customWidth="1"/>
    <col min="14609" max="14848" width="9.33203125" style="17"/>
    <col min="14849" max="14849" width="9" style="17" bestFit="1" customWidth="1"/>
    <col min="14850" max="14850" width="27.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4" width="12.5" style="17" customWidth="1"/>
    <col min="14865" max="15104" width="9.33203125" style="17"/>
    <col min="15105" max="15105" width="9" style="17" bestFit="1" customWidth="1"/>
    <col min="15106" max="15106" width="27.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0" width="12.5" style="17" customWidth="1"/>
    <col min="15121" max="15360" width="9.33203125" style="17"/>
    <col min="15361" max="15361" width="9" style="17" bestFit="1" customWidth="1"/>
    <col min="15362" max="15362" width="27.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76" width="12.5" style="17" customWidth="1"/>
    <col min="15377" max="15616" width="9.33203125" style="17"/>
    <col min="15617" max="15617" width="9" style="17" bestFit="1" customWidth="1"/>
    <col min="15618" max="15618" width="27.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2" width="12.5" style="17" customWidth="1"/>
    <col min="15633" max="15872" width="9.33203125" style="17"/>
    <col min="15873" max="15873" width="9" style="17" bestFit="1" customWidth="1"/>
    <col min="15874" max="15874" width="27.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88" width="12.5" style="17" customWidth="1"/>
    <col min="15889" max="16128" width="9.33203125" style="17"/>
    <col min="16129" max="16129" width="9" style="17" bestFit="1" customWidth="1"/>
    <col min="16130" max="16130" width="27.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4" width="12.5" style="17" customWidth="1"/>
    <col min="16145" max="16384" width="9.33203125" style="17"/>
  </cols>
  <sheetData>
    <row r="1" spans="1:16" ht="24" customHeight="1">
      <c r="A1" s="488" t="s">
        <v>81</v>
      </c>
      <c r="B1" s="488"/>
      <c r="C1" s="488"/>
      <c r="D1" s="488"/>
      <c r="E1" s="488"/>
      <c r="F1" s="488"/>
      <c r="G1" s="488"/>
      <c r="H1" s="488"/>
      <c r="I1" s="488"/>
      <c r="J1" s="488"/>
      <c r="K1" s="488"/>
      <c r="L1" s="488"/>
      <c r="M1" s="488"/>
      <c r="N1" s="488"/>
      <c r="O1" s="488"/>
    </row>
    <row r="2" spans="1:16" ht="14.25" customHeight="1">
      <c r="A2" s="18"/>
      <c r="B2" s="18"/>
      <c r="C2" s="18"/>
      <c r="D2" s="18"/>
      <c r="E2" s="18"/>
      <c r="F2" s="18"/>
      <c r="G2" s="18"/>
      <c r="H2" s="18"/>
      <c r="I2" s="18"/>
      <c r="J2" s="18"/>
      <c r="K2" s="18"/>
      <c r="L2" s="18"/>
      <c r="M2" s="18"/>
      <c r="N2" s="18"/>
      <c r="O2" s="18"/>
    </row>
    <row r="3" spans="1:16" ht="88.5" customHeight="1">
      <c r="A3" s="489" t="s">
        <v>169</v>
      </c>
      <c r="B3" s="489"/>
      <c r="C3" s="489"/>
      <c r="D3" s="489"/>
      <c r="E3" s="489"/>
      <c r="F3" s="489"/>
      <c r="G3" s="489"/>
      <c r="H3" s="489"/>
      <c r="I3" s="489"/>
      <c r="J3" s="489"/>
      <c r="K3" s="489"/>
      <c r="L3" s="489"/>
      <c r="M3" s="489"/>
      <c r="N3" s="489"/>
      <c r="O3" s="489"/>
      <c r="P3" s="19"/>
    </row>
    <row r="4" spans="1:16" ht="13.5" customHeight="1">
      <c r="A4" s="142"/>
      <c r="B4" s="142"/>
      <c r="C4" s="142"/>
      <c r="D4" s="142"/>
      <c r="E4" s="142"/>
      <c r="F4" s="142"/>
      <c r="G4" s="142"/>
      <c r="H4" s="142"/>
      <c r="I4" s="142"/>
      <c r="J4" s="142"/>
      <c r="K4" s="142"/>
      <c r="L4" s="142"/>
      <c r="M4" s="142"/>
      <c r="N4" s="142"/>
      <c r="O4" s="142"/>
      <c r="P4" s="19"/>
    </row>
    <row r="5" spans="1:16" ht="27.75" customHeight="1" thickBot="1">
      <c r="A5" s="490" t="s">
        <v>82</v>
      </c>
      <c r="B5" s="490"/>
      <c r="C5" s="490"/>
      <c r="D5" s="490"/>
      <c r="E5" s="490"/>
      <c r="F5" s="490"/>
      <c r="G5" s="490"/>
      <c r="H5" s="20"/>
      <c r="I5" s="491" t="s">
        <v>83</v>
      </c>
      <c r="J5" s="491"/>
      <c r="K5" s="491"/>
      <c r="L5" s="491"/>
      <c r="M5" s="491"/>
      <c r="N5" s="491"/>
      <c r="O5" s="491"/>
      <c r="P5" s="21"/>
    </row>
    <row r="6" spans="1:16" ht="16.5" customHeight="1" thickBot="1">
      <c r="A6" s="22"/>
      <c r="B6" s="19"/>
      <c r="D6" s="24" t="s">
        <v>195</v>
      </c>
      <c r="E6" s="24"/>
      <c r="F6" s="25"/>
      <c r="G6" s="26" t="s">
        <v>64</v>
      </c>
      <c r="I6" s="27"/>
      <c r="J6" s="492"/>
      <c r="K6" s="494" t="s">
        <v>65</v>
      </c>
      <c r="L6" s="495"/>
      <c r="M6" s="495"/>
      <c r="N6" s="496"/>
      <c r="O6" s="28"/>
    </row>
    <row r="7" spans="1:16" ht="15.75" customHeight="1">
      <c r="A7" s="22"/>
      <c r="B7" s="19"/>
      <c r="D7" s="24"/>
      <c r="E7" s="24"/>
      <c r="F7" s="29"/>
      <c r="G7" s="17"/>
      <c r="I7" s="30"/>
      <c r="J7" s="493"/>
      <c r="K7" s="497" t="s">
        <v>84</v>
      </c>
      <c r="L7" s="498"/>
      <c r="M7" s="498" t="s">
        <v>85</v>
      </c>
      <c r="N7" s="499"/>
      <c r="O7" s="28"/>
      <c r="P7" s="31"/>
    </row>
    <row r="8" spans="1:16" ht="16.5" customHeight="1" thickBot="1">
      <c r="A8" s="483" t="s">
        <v>86</v>
      </c>
      <c r="B8" s="483"/>
      <c r="C8" s="483"/>
      <c r="D8" s="483"/>
      <c r="E8" s="483"/>
      <c r="F8" s="483"/>
      <c r="G8" s="483"/>
      <c r="J8" s="32" t="s">
        <v>87</v>
      </c>
      <c r="K8" s="123" t="s">
        <v>170</v>
      </c>
      <c r="L8" s="33" t="str">
        <f>F10</f>
        <v/>
      </c>
      <c r="M8" s="123" t="s">
        <v>171</v>
      </c>
      <c r="N8" s="33" t="str">
        <f>F12</f>
        <v/>
      </c>
      <c r="P8" s="31"/>
    </row>
    <row r="9" spans="1:16" ht="16.5" customHeight="1" thickBot="1">
      <c r="A9" s="448" t="s">
        <v>87</v>
      </c>
      <c r="B9" s="35" t="s">
        <v>172</v>
      </c>
      <c r="C9" s="36" t="s">
        <v>78</v>
      </c>
      <c r="D9" s="37" t="s">
        <v>173</v>
      </c>
      <c r="E9" s="38"/>
      <c r="F9" s="39"/>
      <c r="G9" s="40" t="s">
        <v>64</v>
      </c>
      <c r="J9" s="32" t="s">
        <v>88</v>
      </c>
      <c r="K9" s="123" t="s">
        <v>174</v>
      </c>
      <c r="L9" s="33" t="str">
        <f>F14</f>
        <v/>
      </c>
      <c r="M9" s="123" t="s">
        <v>206</v>
      </c>
      <c r="N9" s="33" t="str">
        <f>F16</f>
        <v/>
      </c>
      <c r="P9" s="31"/>
    </row>
    <row r="10" spans="1:16" ht="16.5" customHeight="1" thickTop="1" thickBot="1">
      <c r="A10" s="449"/>
      <c r="B10" s="27" t="s">
        <v>66</v>
      </c>
      <c r="C10" s="27"/>
      <c r="D10" s="41" t="s">
        <v>176</v>
      </c>
      <c r="E10" s="42" t="s">
        <v>170</v>
      </c>
      <c r="F10" s="43" t="str">
        <f>IF($F$6="","",IF(F9="","",ROUNDDOWN(F9/$F$6,1)))</f>
        <v/>
      </c>
      <c r="G10" s="44" t="s">
        <v>61</v>
      </c>
      <c r="I10" s="45"/>
      <c r="J10" s="32" t="s">
        <v>89</v>
      </c>
      <c r="K10" s="123" t="s">
        <v>207</v>
      </c>
      <c r="L10" s="33" t="str">
        <f>F18</f>
        <v/>
      </c>
      <c r="M10" s="123" t="s">
        <v>208</v>
      </c>
      <c r="N10" s="33" t="str">
        <f>F20</f>
        <v/>
      </c>
      <c r="O10" s="45"/>
    </row>
    <row r="11" spans="1:16" ht="16.5" customHeight="1" thickTop="1" thickBot="1">
      <c r="A11" s="449"/>
      <c r="B11" s="46" t="s">
        <v>90</v>
      </c>
      <c r="C11" s="27" t="s">
        <v>209</v>
      </c>
      <c r="D11" s="41" t="s">
        <v>210</v>
      </c>
      <c r="E11" s="42"/>
      <c r="F11" s="47"/>
      <c r="G11" s="44" t="s">
        <v>64</v>
      </c>
      <c r="I11" s="45"/>
      <c r="J11" s="32" t="s">
        <v>67</v>
      </c>
      <c r="K11" s="123" t="s">
        <v>211</v>
      </c>
      <c r="L11" s="33" t="str">
        <f>F22</f>
        <v/>
      </c>
      <c r="M11" s="123" t="s">
        <v>212</v>
      </c>
      <c r="N11" s="33" t="str">
        <f>F24</f>
        <v/>
      </c>
      <c r="O11" s="45"/>
    </row>
    <row r="12" spans="1:16" ht="16.5" customHeight="1" thickTop="1" thickBot="1">
      <c r="A12" s="450"/>
      <c r="B12" s="48" t="s">
        <v>66</v>
      </c>
      <c r="C12" s="48"/>
      <c r="D12" s="49" t="s">
        <v>213</v>
      </c>
      <c r="E12" s="42" t="s">
        <v>214</v>
      </c>
      <c r="F12" s="43" t="str">
        <f>IF($F$6="","",IF(F11="","",ROUNDDOWN(F11/$F$6,1)))</f>
        <v/>
      </c>
      <c r="G12" s="50" t="s">
        <v>61</v>
      </c>
      <c r="I12" s="45"/>
      <c r="J12" s="32" t="s">
        <v>68</v>
      </c>
      <c r="K12" s="123" t="s">
        <v>215</v>
      </c>
      <c r="L12" s="33" t="str">
        <f>F26</f>
        <v/>
      </c>
      <c r="M12" s="123" t="s">
        <v>216</v>
      </c>
      <c r="N12" s="33" t="str">
        <f>F28</f>
        <v/>
      </c>
      <c r="O12" s="45"/>
      <c r="P12" s="45"/>
    </row>
    <row r="13" spans="1:16" ht="16.5" customHeight="1" thickBot="1">
      <c r="A13" s="448" t="s">
        <v>88</v>
      </c>
      <c r="B13" s="35" t="s">
        <v>181</v>
      </c>
      <c r="C13" s="36" t="s">
        <v>209</v>
      </c>
      <c r="D13" s="37" t="s">
        <v>217</v>
      </c>
      <c r="E13" s="38"/>
      <c r="F13" s="39"/>
      <c r="G13" s="40" t="s">
        <v>64</v>
      </c>
      <c r="I13" s="45"/>
      <c r="J13" s="32" t="s">
        <v>69</v>
      </c>
      <c r="K13" s="123" t="s">
        <v>218</v>
      </c>
      <c r="L13" s="33" t="str">
        <f>F30</f>
        <v/>
      </c>
      <c r="M13" s="123" t="s">
        <v>182</v>
      </c>
      <c r="N13" s="33" t="str">
        <f>F32</f>
        <v/>
      </c>
      <c r="O13" s="45"/>
      <c r="P13" s="45"/>
    </row>
    <row r="14" spans="1:16" ht="16.5" customHeight="1" thickTop="1" thickBot="1">
      <c r="A14" s="449"/>
      <c r="B14" s="27" t="s">
        <v>66</v>
      </c>
      <c r="C14" s="27"/>
      <c r="D14" s="41" t="s">
        <v>219</v>
      </c>
      <c r="E14" s="42" t="s">
        <v>220</v>
      </c>
      <c r="F14" s="43" t="str">
        <f>IF($F$6="","",IF(F13="","",ROUNDDOWN(F13/$F$6,1)))</f>
        <v/>
      </c>
      <c r="G14" s="44" t="s">
        <v>61</v>
      </c>
      <c r="I14" s="45"/>
      <c r="J14" s="32" t="s">
        <v>70</v>
      </c>
      <c r="K14" s="123" t="s">
        <v>221</v>
      </c>
      <c r="L14" s="33" t="str">
        <f>F34</f>
        <v/>
      </c>
      <c r="M14" s="123" t="s">
        <v>222</v>
      </c>
      <c r="N14" s="33" t="str">
        <f>F36</f>
        <v/>
      </c>
      <c r="O14" s="45"/>
      <c r="P14" s="45"/>
    </row>
    <row r="15" spans="1:16" ht="16.5" customHeight="1" thickTop="1" thickBot="1">
      <c r="A15" s="449"/>
      <c r="B15" s="46" t="s">
        <v>90</v>
      </c>
      <c r="C15" s="27" t="s">
        <v>78</v>
      </c>
      <c r="D15" s="41" t="s">
        <v>223</v>
      </c>
      <c r="E15" s="42"/>
      <c r="F15" s="47"/>
      <c r="G15" s="44" t="s">
        <v>64</v>
      </c>
      <c r="I15" s="45"/>
      <c r="J15" s="32" t="s">
        <v>71</v>
      </c>
      <c r="K15" s="123" t="s">
        <v>224</v>
      </c>
      <c r="L15" s="33" t="str">
        <f>F38</f>
        <v/>
      </c>
      <c r="M15" s="123" t="s">
        <v>225</v>
      </c>
      <c r="N15" s="33" t="str">
        <f>F40</f>
        <v/>
      </c>
      <c r="O15" s="45"/>
      <c r="P15" s="45"/>
    </row>
    <row r="16" spans="1:16" ht="16.5" customHeight="1" thickTop="1" thickBot="1">
      <c r="A16" s="450"/>
      <c r="B16" s="48" t="s">
        <v>66</v>
      </c>
      <c r="C16" s="48"/>
      <c r="D16" s="49" t="s">
        <v>186</v>
      </c>
      <c r="E16" s="42" t="s">
        <v>226</v>
      </c>
      <c r="F16" s="43" t="str">
        <f>IF($F$6="","",IF(F15="","",ROUNDDOWN(F15/$F$6,1)))</f>
        <v/>
      </c>
      <c r="G16" s="50" t="s">
        <v>61</v>
      </c>
      <c r="I16" s="45"/>
      <c r="J16" s="32" t="s">
        <v>72</v>
      </c>
      <c r="K16" s="123" t="s">
        <v>227</v>
      </c>
      <c r="L16" s="33" t="str">
        <f>F42</f>
        <v/>
      </c>
      <c r="M16" s="123" t="s">
        <v>228</v>
      </c>
      <c r="N16" s="33" t="str">
        <f>F44</f>
        <v/>
      </c>
      <c r="O16" s="45"/>
      <c r="P16" s="45"/>
    </row>
    <row r="17" spans="1:16" ht="16.5" customHeight="1" thickBot="1">
      <c r="A17" s="448" t="s">
        <v>89</v>
      </c>
      <c r="B17" s="35" t="s">
        <v>181</v>
      </c>
      <c r="C17" s="36" t="s">
        <v>78</v>
      </c>
      <c r="D17" s="37" t="s">
        <v>217</v>
      </c>
      <c r="E17" s="38"/>
      <c r="F17" s="39"/>
      <c r="G17" s="40" t="s">
        <v>64</v>
      </c>
      <c r="I17" s="45"/>
      <c r="J17" s="32" t="s">
        <v>73</v>
      </c>
      <c r="K17" s="123" t="s">
        <v>229</v>
      </c>
      <c r="L17" s="33" t="str">
        <f>F46</f>
        <v/>
      </c>
      <c r="M17" s="123" t="s">
        <v>230</v>
      </c>
      <c r="N17" s="33" t="str">
        <f>F48</f>
        <v/>
      </c>
      <c r="O17" s="45"/>
      <c r="P17" s="45"/>
    </row>
    <row r="18" spans="1:16" ht="16.5" customHeight="1" thickTop="1" thickBot="1">
      <c r="A18" s="449"/>
      <c r="B18" s="27" t="s">
        <v>66</v>
      </c>
      <c r="C18" s="27"/>
      <c r="D18" s="41" t="s">
        <v>176</v>
      </c>
      <c r="E18" s="42" t="s">
        <v>231</v>
      </c>
      <c r="F18" s="43" t="str">
        <f>IF($F$6="","",IF(F17="","",ROUNDDOWN(F17/$F$6,1)))</f>
        <v/>
      </c>
      <c r="G18" s="44" t="s">
        <v>61</v>
      </c>
      <c r="I18" s="45"/>
      <c r="J18" s="51" t="s">
        <v>74</v>
      </c>
      <c r="K18" s="52" t="s">
        <v>232</v>
      </c>
      <c r="L18" s="53" t="str">
        <f>F50</f>
        <v/>
      </c>
      <c r="M18" s="52" t="s">
        <v>233</v>
      </c>
      <c r="N18" s="53" t="str">
        <f>F52</f>
        <v/>
      </c>
      <c r="O18" s="45"/>
      <c r="P18" s="45"/>
    </row>
    <row r="19" spans="1:16" ht="16.5" customHeight="1" thickTop="1" thickBot="1">
      <c r="A19" s="449"/>
      <c r="B19" s="46" t="s">
        <v>90</v>
      </c>
      <c r="C19" s="27" t="s">
        <v>78</v>
      </c>
      <c r="D19" s="41" t="s">
        <v>210</v>
      </c>
      <c r="E19" s="42"/>
      <c r="F19" s="47"/>
      <c r="G19" s="44" t="s">
        <v>64</v>
      </c>
      <c r="I19" s="45"/>
      <c r="J19" s="54" t="s">
        <v>75</v>
      </c>
      <c r="K19" s="55" t="s">
        <v>234</v>
      </c>
      <c r="L19" s="56">
        <f>SUM(L8:L18)</f>
        <v>0</v>
      </c>
      <c r="M19" s="55" t="s">
        <v>235</v>
      </c>
      <c r="N19" s="56">
        <f>SUM(N8:N18)</f>
        <v>0</v>
      </c>
      <c r="O19" s="45"/>
      <c r="P19" s="45"/>
    </row>
    <row r="20" spans="1:16" ht="16.5" customHeight="1" thickTop="1" thickBot="1">
      <c r="A20" s="450"/>
      <c r="B20" s="48" t="s">
        <v>66</v>
      </c>
      <c r="C20" s="48"/>
      <c r="D20" s="49" t="s">
        <v>236</v>
      </c>
      <c r="E20" s="42" t="s">
        <v>208</v>
      </c>
      <c r="F20" s="43" t="str">
        <f>IF($F$6="","",IF(F19="","",ROUNDDOWN(F19/$F$6,1)))</f>
        <v/>
      </c>
      <c r="G20" s="50" t="s">
        <v>61</v>
      </c>
      <c r="I20" s="45"/>
      <c r="J20" s="57"/>
      <c r="K20" s="57"/>
      <c r="L20" s="45"/>
      <c r="M20" s="57"/>
      <c r="N20" s="45"/>
      <c r="O20" s="45"/>
      <c r="P20" s="45"/>
    </row>
    <row r="21" spans="1:16" ht="16.5" customHeight="1" thickBot="1">
      <c r="A21" s="448" t="s">
        <v>67</v>
      </c>
      <c r="B21" s="35" t="s">
        <v>181</v>
      </c>
      <c r="C21" s="36" t="s">
        <v>237</v>
      </c>
      <c r="D21" s="37" t="s">
        <v>238</v>
      </c>
      <c r="E21" s="38"/>
      <c r="F21" s="39"/>
      <c r="G21" s="40" t="s">
        <v>64</v>
      </c>
      <c r="I21" s="45"/>
      <c r="J21" s="17"/>
      <c r="K21" s="17"/>
      <c r="L21" s="58" t="s">
        <v>91</v>
      </c>
      <c r="M21" s="17"/>
      <c r="N21" s="58" t="s">
        <v>76</v>
      </c>
      <c r="O21" s="17"/>
      <c r="P21" s="45"/>
    </row>
    <row r="22" spans="1:16" ht="16.5" customHeight="1" thickTop="1" thickBot="1">
      <c r="A22" s="449"/>
      <c r="B22" s="27" t="s">
        <v>66</v>
      </c>
      <c r="C22" s="27"/>
      <c r="D22" s="41" t="s">
        <v>239</v>
      </c>
      <c r="E22" s="42" t="s">
        <v>240</v>
      </c>
      <c r="F22" s="43" t="str">
        <f>IF($F$6="","",IF(F21="","",ROUNDDOWN(F21/$F$6,1)))</f>
        <v/>
      </c>
      <c r="G22" s="44" t="s">
        <v>61</v>
      </c>
      <c r="I22" s="45"/>
      <c r="J22" s="17"/>
      <c r="K22" s="17"/>
      <c r="L22" s="17" t="s">
        <v>241</v>
      </c>
      <c r="M22" s="17"/>
      <c r="N22" s="17" t="s">
        <v>242</v>
      </c>
      <c r="O22" s="17"/>
      <c r="P22" s="45"/>
    </row>
    <row r="23" spans="1:16" ht="16.5" customHeight="1" thickTop="1" thickBot="1">
      <c r="A23" s="449"/>
      <c r="B23" s="46" t="s">
        <v>90</v>
      </c>
      <c r="C23" s="27" t="s">
        <v>237</v>
      </c>
      <c r="D23" s="41" t="s">
        <v>210</v>
      </c>
      <c r="E23" s="42"/>
      <c r="F23" s="47"/>
      <c r="G23" s="44" t="s">
        <v>64</v>
      </c>
      <c r="J23" s="59" t="s">
        <v>77</v>
      </c>
      <c r="K23" s="60"/>
      <c r="L23" s="61">
        <f>L19/11</f>
        <v>0</v>
      </c>
      <c r="M23" s="60"/>
      <c r="N23" s="61">
        <f>N19/11</f>
        <v>0</v>
      </c>
      <c r="O23" s="17"/>
      <c r="P23" s="17"/>
    </row>
    <row r="24" spans="1:16" ht="16.5" customHeight="1" thickTop="1" thickBot="1">
      <c r="A24" s="450"/>
      <c r="B24" s="48" t="s">
        <v>66</v>
      </c>
      <c r="C24" s="48"/>
      <c r="D24" s="49" t="s">
        <v>213</v>
      </c>
      <c r="E24" s="42" t="s">
        <v>243</v>
      </c>
      <c r="F24" s="43" t="str">
        <f>IF($F$6="","",IF(F23="","",ROUNDDOWN(F23/$F$6,1)))</f>
        <v/>
      </c>
      <c r="G24" s="50" t="s">
        <v>61</v>
      </c>
      <c r="J24" s="23"/>
      <c r="K24" s="23"/>
      <c r="L24" s="17"/>
      <c r="M24" s="23"/>
      <c r="N24" s="17"/>
      <c r="O24" s="17"/>
      <c r="P24" s="17"/>
    </row>
    <row r="25" spans="1:16" ht="16.5" customHeight="1" thickBot="1">
      <c r="A25" s="448" t="s">
        <v>68</v>
      </c>
      <c r="B25" s="35" t="s">
        <v>181</v>
      </c>
      <c r="C25" s="36" t="s">
        <v>237</v>
      </c>
      <c r="D25" s="37" t="s">
        <v>217</v>
      </c>
      <c r="E25" s="38"/>
      <c r="F25" s="39"/>
      <c r="G25" s="40" t="s">
        <v>64</v>
      </c>
      <c r="J25" s="57"/>
      <c r="K25" s="57"/>
      <c r="L25" s="45"/>
      <c r="M25" s="57"/>
      <c r="N25" s="45"/>
      <c r="O25" s="45"/>
      <c r="P25" s="45"/>
    </row>
    <row r="26" spans="1:16" ht="16.5" customHeight="1" thickTop="1" thickBot="1">
      <c r="A26" s="449"/>
      <c r="B26" s="27" t="s">
        <v>66</v>
      </c>
      <c r="C26" s="27"/>
      <c r="D26" s="41" t="s">
        <v>219</v>
      </c>
      <c r="E26" s="42" t="s">
        <v>244</v>
      </c>
      <c r="F26" s="43" t="str">
        <f>IF($F$6="","",IF(F25="","",ROUNDDOWN(F25/$F$6,1)))</f>
        <v/>
      </c>
      <c r="G26" s="44" t="s">
        <v>61</v>
      </c>
      <c r="I26" s="62" t="s">
        <v>245</v>
      </c>
      <c r="J26" s="63">
        <f>N23</f>
        <v>0</v>
      </c>
      <c r="K26" s="28"/>
      <c r="L26" s="34" t="s">
        <v>61</v>
      </c>
      <c r="M26" s="28"/>
      <c r="N26" s="34" t="s">
        <v>246</v>
      </c>
      <c r="O26" s="16"/>
    </row>
    <row r="27" spans="1:16" ht="16.5" customHeight="1" thickTop="1" thickBot="1">
      <c r="A27" s="449"/>
      <c r="B27" s="46" t="s">
        <v>90</v>
      </c>
      <c r="C27" s="27" t="s">
        <v>209</v>
      </c>
      <c r="D27" s="41" t="s">
        <v>210</v>
      </c>
      <c r="E27" s="42"/>
      <c r="F27" s="47"/>
      <c r="G27" s="44" t="s">
        <v>64</v>
      </c>
      <c r="I27" s="62"/>
      <c r="J27" s="64"/>
      <c r="K27" s="64"/>
      <c r="L27" s="62" t="s">
        <v>247</v>
      </c>
      <c r="M27" s="64"/>
      <c r="N27" s="61" t="e">
        <f>(J26/J28)*100</f>
        <v>#DIV/0!</v>
      </c>
      <c r="O27" s="16" t="s">
        <v>248</v>
      </c>
    </row>
    <row r="28" spans="1:16" ht="16.5" customHeight="1" thickTop="1" thickBot="1">
      <c r="A28" s="450"/>
      <c r="B28" s="48" t="s">
        <v>66</v>
      </c>
      <c r="C28" s="48"/>
      <c r="D28" s="49" t="s">
        <v>236</v>
      </c>
      <c r="E28" s="42" t="s">
        <v>249</v>
      </c>
      <c r="F28" s="43" t="str">
        <f>IF($F$6="","",IF(F27="","",ROUNDDOWN(F27/$F$6,1)))</f>
        <v/>
      </c>
      <c r="G28" s="50" t="s">
        <v>61</v>
      </c>
      <c r="I28" s="62" t="s">
        <v>250</v>
      </c>
      <c r="J28" s="65">
        <f>L23</f>
        <v>0</v>
      </c>
      <c r="K28" s="31"/>
      <c r="L28" s="66" t="s">
        <v>61</v>
      </c>
      <c r="M28" s="31"/>
      <c r="N28" s="66"/>
      <c r="O28" s="66"/>
    </row>
    <row r="29" spans="1:16" ht="16.5" customHeight="1" thickBot="1">
      <c r="A29" s="448" t="s">
        <v>69</v>
      </c>
      <c r="B29" s="35" t="s">
        <v>181</v>
      </c>
      <c r="C29" s="36" t="s">
        <v>251</v>
      </c>
      <c r="D29" s="37" t="s">
        <v>173</v>
      </c>
      <c r="E29" s="38"/>
      <c r="F29" s="39"/>
      <c r="G29" s="40" t="s">
        <v>64</v>
      </c>
      <c r="I29" s="45"/>
      <c r="J29" s="45"/>
      <c r="K29" s="45"/>
      <c r="L29" s="45"/>
      <c r="M29" s="45"/>
      <c r="O29" s="45"/>
    </row>
    <row r="30" spans="1:16" ht="16.5" customHeight="1" thickTop="1" thickBot="1">
      <c r="A30" s="449"/>
      <c r="B30" s="27" t="s">
        <v>66</v>
      </c>
      <c r="C30" s="27"/>
      <c r="D30" s="41" t="s">
        <v>252</v>
      </c>
      <c r="E30" s="42" t="s">
        <v>253</v>
      </c>
      <c r="F30" s="43" t="str">
        <f>IF($F$6="","",IF(F29="","",ROUNDDOWN(F29/$F$6,1)))</f>
        <v/>
      </c>
      <c r="G30" s="44" t="s">
        <v>61</v>
      </c>
      <c r="J30" s="483" t="s">
        <v>92</v>
      </c>
      <c r="K30" s="483"/>
      <c r="L30" s="483"/>
      <c r="M30" s="483"/>
      <c r="N30" s="483"/>
      <c r="O30" s="483"/>
      <c r="P30" s="45"/>
    </row>
    <row r="31" spans="1:16" ht="16.5" customHeight="1" thickTop="1" thickBot="1">
      <c r="A31" s="449"/>
      <c r="B31" s="46" t="s">
        <v>90</v>
      </c>
      <c r="C31" s="27" t="s">
        <v>251</v>
      </c>
      <c r="D31" s="41" t="s">
        <v>184</v>
      </c>
      <c r="E31" s="42"/>
      <c r="F31" s="47"/>
      <c r="G31" s="44" t="s">
        <v>64</v>
      </c>
      <c r="I31" s="45"/>
      <c r="J31" s="483"/>
      <c r="K31" s="483"/>
      <c r="L31" s="483"/>
      <c r="M31" s="483"/>
      <c r="N31" s="483"/>
      <c r="O31" s="483"/>
      <c r="P31" s="45"/>
    </row>
    <row r="32" spans="1:16" ht="16.5" customHeight="1" thickTop="1" thickBot="1">
      <c r="A32" s="450"/>
      <c r="B32" s="48" t="s">
        <v>66</v>
      </c>
      <c r="C32" s="48"/>
      <c r="D32" s="49" t="s">
        <v>213</v>
      </c>
      <c r="E32" s="42" t="s">
        <v>254</v>
      </c>
      <c r="F32" s="43" t="str">
        <f>IF($F$6="","",IF(F31="","",ROUNDDOWN(F31/$F$6,1)))</f>
        <v/>
      </c>
      <c r="G32" s="50" t="s">
        <v>61</v>
      </c>
      <c r="I32" s="45"/>
      <c r="J32" s="67"/>
      <c r="K32" s="67"/>
      <c r="L32" s="67"/>
      <c r="M32" s="67"/>
      <c r="N32" s="68"/>
      <c r="O32" s="68"/>
      <c r="P32" s="45"/>
    </row>
    <row r="33" spans="1:16" ht="16.5" customHeight="1" thickBot="1">
      <c r="A33" s="448" t="s">
        <v>70</v>
      </c>
      <c r="B33" s="35" t="s">
        <v>181</v>
      </c>
      <c r="C33" s="36" t="s">
        <v>209</v>
      </c>
      <c r="D33" s="37" t="s">
        <v>255</v>
      </c>
      <c r="E33" s="38"/>
      <c r="F33" s="39"/>
      <c r="G33" s="40" t="s">
        <v>64</v>
      </c>
      <c r="I33" s="45"/>
      <c r="J33" s="484" t="s">
        <v>102</v>
      </c>
      <c r="K33" s="485"/>
      <c r="L33" s="485"/>
      <c r="M33" s="485"/>
      <c r="N33" s="486"/>
      <c r="O33" s="487"/>
      <c r="P33" s="45"/>
    </row>
    <row r="34" spans="1:16" ht="16.5" customHeight="1" thickTop="1" thickBot="1">
      <c r="A34" s="449"/>
      <c r="B34" s="27" t="s">
        <v>66</v>
      </c>
      <c r="C34" s="27"/>
      <c r="D34" s="41" t="s">
        <v>252</v>
      </c>
      <c r="E34" s="42" t="s">
        <v>256</v>
      </c>
      <c r="F34" s="43" t="str">
        <f>IF($F$6="","",IF(F33="","",ROUNDDOWN(F33/$F$6,1)))</f>
        <v/>
      </c>
      <c r="G34" s="44" t="s">
        <v>61</v>
      </c>
      <c r="I34" s="45"/>
      <c r="J34" s="468" t="s">
        <v>103</v>
      </c>
      <c r="K34" s="469"/>
      <c r="L34" s="469"/>
      <c r="M34" s="469"/>
      <c r="N34" s="137" t="s">
        <v>98</v>
      </c>
      <c r="O34" s="138" t="s">
        <v>257</v>
      </c>
      <c r="P34" s="45"/>
    </row>
    <row r="35" spans="1:16" ht="16.5" customHeight="1" thickTop="1" thickBot="1">
      <c r="A35" s="449"/>
      <c r="B35" s="46" t="s">
        <v>90</v>
      </c>
      <c r="C35" s="27" t="s">
        <v>251</v>
      </c>
      <c r="D35" s="41" t="s">
        <v>223</v>
      </c>
      <c r="E35" s="42"/>
      <c r="F35" s="47"/>
      <c r="G35" s="44" t="s">
        <v>64</v>
      </c>
      <c r="I35" s="45"/>
      <c r="J35" s="470" t="s">
        <v>103</v>
      </c>
      <c r="K35" s="471"/>
      <c r="L35" s="471"/>
      <c r="M35" s="471"/>
      <c r="N35" s="124" t="s">
        <v>95</v>
      </c>
      <c r="O35" s="472" t="s">
        <v>258</v>
      </c>
      <c r="P35" s="45"/>
    </row>
    <row r="36" spans="1:16" ht="16.5" customHeight="1" thickTop="1" thickBot="1">
      <c r="A36" s="450"/>
      <c r="B36" s="48" t="s">
        <v>66</v>
      </c>
      <c r="C36" s="48"/>
      <c r="D36" s="49" t="s">
        <v>236</v>
      </c>
      <c r="E36" s="42" t="s">
        <v>259</v>
      </c>
      <c r="F36" s="43" t="str">
        <f>IF($F$6="","",IF(F35="","",ROUNDDOWN(F35/$F$6,1)))</f>
        <v/>
      </c>
      <c r="G36" s="50" t="s">
        <v>61</v>
      </c>
      <c r="I36" s="45"/>
      <c r="J36" s="475" t="s">
        <v>105</v>
      </c>
      <c r="K36" s="476"/>
      <c r="L36" s="476"/>
      <c r="M36" s="476"/>
      <c r="N36" s="466" t="s">
        <v>98</v>
      </c>
      <c r="O36" s="473"/>
      <c r="P36" s="45"/>
    </row>
    <row r="37" spans="1:16" ht="16.5" customHeight="1" thickBot="1">
      <c r="A37" s="448" t="s">
        <v>71</v>
      </c>
      <c r="B37" s="35" t="s">
        <v>181</v>
      </c>
      <c r="C37" s="36" t="s">
        <v>251</v>
      </c>
      <c r="D37" s="37" t="s">
        <v>255</v>
      </c>
      <c r="E37" s="38"/>
      <c r="F37" s="39"/>
      <c r="G37" s="40" t="s">
        <v>64</v>
      </c>
      <c r="I37" s="45"/>
      <c r="J37" s="477"/>
      <c r="K37" s="478"/>
      <c r="L37" s="478"/>
      <c r="M37" s="478"/>
      <c r="N37" s="466"/>
      <c r="O37" s="474"/>
      <c r="P37" s="45"/>
    </row>
    <row r="38" spans="1:16" ht="16.5" customHeight="1" thickTop="1" thickBot="1">
      <c r="A38" s="449"/>
      <c r="B38" s="27" t="s">
        <v>66</v>
      </c>
      <c r="C38" s="27"/>
      <c r="D38" s="41" t="s">
        <v>252</v>
      </c>
      <c r="E38" s="42" t="s">
        <v>260</v>
      </c>
      <c r="F38" s="43" t="str">
        <f>IF($F$6="","",IF(F37="","",ROUNDDOWN(F37/$F$6,1)))</f>
        <v/>
      </c>
      <c r="G38" s="44" t="s">
        <v>61</v>
      </c>
      <c r="I38" s="45"/>
      <c r="J38" s="470" t="s">
        <v>103</v>
      </c>
      <c r="K38" s="471"/>
      <c r="L38" s="471"/>
      <c r="M38" s="471"/>
      <c r="N38" s="124" t="s">
        <v>104</v>
      </c>
      <c r="O38" s="473" t="s">
        <v>261</v>
      </c>
      <c r="P38" s="45"/>
    </row>
    <row r="39" spans="1:16" ht="16.5" customHeight="1" thickTop="1" thickBot="1">
      <c r="A39" s="449"/>
      <c r="B39" s="46" t="s">
        <v>90</v>
      </c>
      <c r="C39" s="27" t="s">
        <v>237</v>
      </c>
      <c r="D39" s="41" t="s">
        <v>223</v>
      </c>
      <c r="E39" s="42"/>
      <c r="F39" s="47"/>
      <c r="G39" s="44" t="s">
        <v>64</v>
      </c>
      <c r="I39" s="45"/>
      <c r="J39" s="475" t="s">
        <v>105</v>
      </c>
      <c r="K39" s="476"/>
      <c r="L39" s="476"/>
      <c r="M39" s="476"/>
      <c r="N39" s="466" t="s">
        <v>94</v>
      </c>
      <c r="O39" s="473"/>
      <c r="P39" s="45"/>
    </row>
    <row r="40" spans="1:16" ht="16.5" customHeight="1" thickTop="1" thickBot="1">
      <c r="A40" s="450"/>
      <c r="B40" s="48" t="s">
        <v>66</v>
      </c>
      <c r="C40" s="48"/>
      <c r="D40" s="49" t="s">
        <v>213</v>
      </c>
      <c r="E40" s="42" t="s">
        <v>225</v>
      </c>
      <c r="F40" s="43" t="str">
        <f>IF($F$6="","",IF(F39="","",ROUNDDOWN(F39/$F$6,1)))</f>
        <v/>
      </c>
      <c r="G40" s="50" t="s">
        <v>61</v>
      </c>
      <c r="I40" s="45"/>
      <c r="J40" s="480"/>
      <c r="K40" s="481"/>
      <c r="L40" s="481"/>
      <c r="M40" s="481"/>
      <c r="N40" s="482"/>
      <c r="O40" s="479"/>
      <c r="P40" s="45"/>
    </row>
    <row r="41" spans="1:16" ht="16.5" customHeight="1" thickBot="1">
      <c r="A41" s="448" t="s">
        <v>72</v>
      </c>
      <c r="B41" s="35" t="s">
        <v>181</v>
      </c>
      <c r="C41" s="36" t="s">
        <v>251</v>
      </c>
      <c r="D41" s="37" t="s">
        <v>217</v>
      </c>
      <c r="E41" s="38"/>
      <c r="F41" s="39"/>
      <c r="G41" s="40" t="s">
        <v>64</v>
      </c>
      <c r="I41" s="45"/>
      <c r="J41" s="141" t="s">
        <v>106</v>
      </c>
      <c r="K41" s="125"/>
      <c r="L41" s="125"/>
      <c r="M41" s="125"/>
      <c r="N41" s="125"/>
      <c r="O41" s="126"/>
      <c r="P41" s="45"/>
    </row>
    <row r="42" spans="1:16" ht="16.5" customHeight="1" thickTop="1" thickBot="1">
      <c r="A42" s="449"/>
      <c r="B42" s="27" t="s">
        <v>66</v>
      </c>
      <c r="C42" s="27"/>
      <c r="D42" s="41" t="s">
        <v>252</v>
      </c>
      <c r="E42" s="42" t="s">
        <v>262</v>
      </c>
      <c r="F42" s="43" t="str">
        <f>IF($F$6="","",IF(F41="","",ROUNDDOWN(F41/$F$6,1)))</f>
        <v/>
      </c>
      <c r="G42" s="44" t="s">
        <v>61</v>
      </c>
      <c r="I42" s="45"/>
      <c r="J42" s="468" t="s">
        <v>107</v>
      </c>
      <c r="K42" s="469"/>
      <c r="L42" s="469"/>
      <c r="M42" s="469"/>
      <c r="N42" s="137" t="s">
        <v>98</v>
      </c>
      <c r="O42" s="138" t="s">
        <v>263</v>
      </c>
      <c r="P42" s="45"/>
    </row>
    <row r="43" spans="1:16" ht="16.5" customHeight="1" thickTop="1" thickBot="1">
      <c r="A43" s="449"/>
      <c r="B43" s="46" t="s">
        <v>90</v>
      </c>
      <c r="C43" s="27" t="s">
        <v>251</v>
      </c>
      <c r="D43" s="41" t="s">
        <v>210</v>
      </c>
      <c r="E43" s="42"/>
      <c r="F43" s="47"/>
      <c r="G43" s="44" t="s">
        <v>64</v>
      </c>
      <c r="I43" s="45"/>
      <c r="J43" s="470" t="s">
        <v>107</v>
      </c>
      <c r="K43" s="471"/>
      <c r="L43" s="471"/>
      <c r="M43" s="471"/>
      <c r="N43" s="124" t="s">
        <v>95</v>
      </c>
      <c r="O43" s="472" t="s">
        <v>258</v>
      </c>
      <c r="P43" s="45"/>
    </row>
    <row r="44" spans="1:16" ht="16.5" customHeight="1" thickTop="1" thickBot="1">
      <c r="A44" s="450"/>
      <c r="B44" s="48" t="s">
        <v>66</v>
      </c>
      <c r="C44" s="48"/>
      <c r="D44" s="49" t="s">
        <v>264</v>
      </c>
      <c r="E44" s="42" t="s">
        <v>265</v>
      </c>
      <c r="F44" s="43" t="str">
        <f>IF($F$6="","",IF(F43="","",ROUNDDOWN(F43/$F$6,1)))</f>
        <v/>
      </c>
      <c r="G44" s="50" t="s">
        <v>61</v>
      </c>
      <c r="I44" s="45"/>
      <c r="J44" s="475" t="s">
        <v>108</v>
      </c>
      <c r="K44" s="476"/>
      <c r="L44" s="476"/>
      <c r="M44" s="476"/>
      <c r="N44" s="466" t="s">
        <v>98</v>
      </c>
      <c r="O44" s="473"/>
      <c r="P44" s="45"/>
    </row>
    <row r="45" spans="1:16" ht="16.5" customHeight="1" thickBot="1">
      <c r="A45" s="448" t="s">
        <v>73</v>
      </c>
      <c r="B45" s="35" t="s">
        <v>181</v>
      </c>
      <c r="C45" s="36" t="s">
        <v>209</v>
      </c>
      <c r="D45" s="37" t="s">
        <v>255</v>
      </c>
      <c r="E45" s="38"/>
      <c r="F45" s="39"/>
      <c r="G45" s="40" t="s">
        <v>64</v>
      </c>
      <c r="I45" s="45"/>
      <c r="J45" s="477"/>
      <c r="K45" s="478"/>
      <c r="L45" s="478"/>
      <c r="M45" s="478"/>
      <c r="N45" s="467"/>
      <c r="O45" s="474"/>
      <c r="P45" s="45"/>
    </row>
    <row r="46" spans="1:16" ht="16.5" customHeight="1" thickTop="1" thickBot="1">
      <c r="A46" s="449"/>
      <c r="B46" s="27" t="s">
        <v>66</v>
      </c>
      <c r="C46" s="27"/>
      <c r="D46" s="41" t="s">
        <v>239</v>
      </c>
      <c r="E46" s="42" t="s">
        <v>229</v>
      </c>
      <c r="F46" s="43" t="str">
        <f>IF($F$6="","",IF(F45="","",ROUNDDOWN(F45/$F$6,1)))</f>
        <v/>
      </c>
      <c r="G46" s="44" t="s">
        <v>61</v>
      </c>
      <c r="I46" s="45"/>
      <c r="J46" s="468" t="s">
        <v>103</v>
      </c>
      <c r="K46" s="469"/>
      <c r="L46" s="469"/>
      <c r="M46" s="469"/>
      <c r="N46" s="137" t="s">
        <v>104</v>
      </c>
      <c r="O46" s="473" t="s">
        <v>261</v>
      </c>
    </row>
    <row r="47" spans="1:16" ht="16.5" customHeight="1" thickTop="1" thickBot="1">
      <c r="A47" s="449"/>
      <c r="B47" s="46" t="s">
        <v>90</v>
      </c>
      <c r="C47" s="27" t="s">
        <v>237</v>
      </c>
      <c r="D47" s="41" t="s">
        <v>184</v>
      </c>
      <c r="E47" s="42"/>
      <c r="F47" s="47"/>
      <c r="G47" s="44" t="s">
        <v>64</v>
      </c>
      <c r="I47" s="45"/>
      <c r="J47" s="475" t="s">
        <v>105</v>
      </c>
      <c r="K47" s="476"/>
      <c r="L47" s="476"/>
      <c r="M47" s="476"/>
      <c r="N47" s="466" t="s">
        <v>94</v>
      </c>
      <c r="O47" s="473"/>
    </row>
    <row r="48" spans="1:16" ht="16.5" customHeight="1" thickTop="1" thickBot="1">
      <c r="A48" s="450"/>
      <c r="B48" s="48" t="s">
        <v>66</v>
      </c>
      <c r="C48" s="48"/>
      <c r="D48" s="49" t="s">
        <v>213</v>
      </c>
      <c r="E48" s="42" t="s">
        <v>266</v>
      </c>
      <c r="F48" s="43" t="str">
        <f>IF($F$6="","",IF(F47="","",ROUNDDOWN(F47/$F$6,1)))</f>
        <v/>
      </c>
      <c r="G48" s="50" t="s">
        <v>61</v>
      </c>
      <c r="I48" s="45"/>
      <c r="J48" s="480"/>
      <c r="K48" s="481"/>
      <c r="L48" s="481"/>
      <c r="M48" s="481"/>
      <c r="N48" s="482"/>
      <c r="O48" s="479"/>
    </row>
    <row r="49" spans="1:16" ht="16.5" customHeight="1" thickBot="1">
      <c r="A49" s="448" t="s">
        <v>74</v>
      </c>
      <c r="B49" s="35" t="s">
        <v>181</v>
      </c>
      <c r="C49" s="36" t="s">
        <v>209</v>
      </c>
      <c r="D49" s="37" t="s">
        <v>238</v>
      </c>
      <c r="E49" s="38"/>
      <c r="F49" s="39"/>
      <c r="G49" s="40" t="s">
        <v>64</v>
      </c>
      <c r="I49" s="45"/>
      <c r="J49" s="451" t="s">
        <v>267</v>
      </c>
      <c r="K49" s="452"/>
      <c r="L49" s="452"/>
      <c r="M49" s="452"/>
      <c r="N49" s="127" t="s">
        <v>191</v>
      </c>
      <c r="O49" s="128" t="s">
        <v>268</v>
      </c>
      <c r="P49" s="45"/>
    </row>
    <row r="50" spans="1:16" ht="16.5" customHeight="1" thickTop="1" thickBot="1">
      <c r="A50" s="449"/>
      <c r="B50" s="27" t="s">
        <v>66</v>
      </c>
      <c r="C50" s="27"/>
      <c r="D50" s="41" t="s">
        <v>219</v>
      </c>
      <c r="E50" s="42" t="s">
        <v>269</v>
      </c>
      <c r="F50" s="43" t="str">
        <f>IF($F$6="","",IF(F49="","",ROUNDDOWN(F49/$F$6,1)))</f>
        <v/>
      </c>
      <c r="G50" s="44" t="s">
        <v>61</v>
      </c>
      <c r="I50" s="45"/>
      <c r="J50" s="453" t="s">
        <v>270</v>
      </c>
      <c r="K50" s="454"/>
      <c r="L50" s="454"/>
      <c r="M50" s="454"/>
      <c r="N50" s="137" t="s">
        <v>94</v>
      </c>
      <c r="O50" s="138" t="s">
        <v>271</v>
      </c>
      <c r="P50" s="45"/>
    </row>
    <row r="51" spans="1:16" ht="16.5" customHeight="1" thickTop="1" thickBot="1">
      <c r="A51" s="449"/>
      <c r="B51" s="46" t="s">
        <v>90</v>
      </c>
      <c r="C51" s="27" t="s">
        <v>237</v>
      </c>
      <c r="D51" s="41" t="s">
        <v>272</v>
      </c>
      <c r="E51" s="42"/>
      <c r="F51" s="47"/>
      <c r="G51" s="44" t="s">
        <v>64</v>
      </c>
      <c r="J51" s="135"/>
      <c r="K51" s="136"/>
      <c r="L51" s="136"/>
      <c r="M51" s="136"/>
      <c r="N51" s="140" t="s">
        <v>95</v>
      </c>
      <c r="O51" s="139" t="s">
        <v>273</v>
      </c>
      <c r="P51" s="45"/>
    </row>
    <row r="52" spans="1:16" s="66" customFormat="1" ht="16.5" customHeight="1" thickTop="1" thickBot="1">
      <c r="A52" s="450"/>
      <c r="B52" s="48" t="s">
        <v>66</v>
      </c>
      <c r="C52" s="48"/>
      <c r="D52" s="49" t="s">
        <v>213</v>
      </c>
      <c r="E52" s="71" t="s">
        <v>274</v>
      </c>
      <c r="F52" s="43" t="str">
        <f>IF($F$6="","",IF(F51="","",ROUNDDOWN(F51/$F$6,1)))</f>
        <v/>
      </c>
      <c r="G52" s="50" t="s">
        <v>61</v>
      </c>
      <c r="I52" s="17"/>
      <c r="J52" s="451" t="s">
        <v>96</v>
      </c>
      <c r="K52" s="452"/>
      <c r="L52" s="452"/>
      <c r="M52" s="452"/>
      <c r="N52" s="127" t="s">
        <v>191</v>
      </c>
      <c r="O52" s="128" t="s">
        <v>257</v>
      </c>
      <c r="P52" s="45"/>
    </row>
    <row r="53" spans="1:16" ht="12">
      <c r="A53" s="72"/>
      <c r="B53" s="66"/>
      <c r="C53" s="27"/>
      <c r="D53" s="42"/>
      <c r="E53" s="42"/>
      <c r="F53" s="73"/>
      <c r="G53" s="74"/>
      <c r="J53" s="453" t="s">
        <v>100</v>
      </c>
      <c r="K53" s="454"/>
      <c r="L53" s="454"/>
      <c r="M53" s="454"/>
      <c r="N53" s="137" t="s">
        <v>94</v>
      </c>
      <c r="O53" s="138" t="s">
        <v>275</v>
      </c>
    </row>
    <row r="54" spans="1:16" ht="12.75" customHeight="1" thickBot="1">
      <c r="J54" s="135"/>
      <c r="K54" s="136"/>
      <c r="L54" s="136"/>
      <c r="M54" s="136"/>
      <c r="N54" s="140" t="s">
        <v>95</v>
      </c>
      <c r="O54" s="139" t="s">
        <v>276</v>
      </c>
    </row>
    <row r="55" spans="1:16" ht="12.75" customHeight="1">
      <c r="B55" s="455" t="s">
        <v>109</v>
      </c>
      <c r="C55" s="456"/>
      <c r="D55" s="456"/>
      <c r="E55" s="456"/>
      <c r="F55" s="457"/>
      <c r="J55" s="451" t="s">
        <v>97</v>
      </c>
      <c r="K55" s="452"/>
      <c r="L55" s="452"/>
      <c r="M55" s="452"/>
      <c r="N55" s="127" t="s">
        <v>191</v>
      </c>
      <c r="O55" s="128" t="s">
        <v>257</v>
      </c>
    </row>
    <row r="56" spans="1:16" ht="12.75" customHeight="1">
      <c r="B56" s="458"/>
      <c r="C56" s="459"/>
      <c r="D56" s="459"/>
      <c r="E56" s="459"/>
      <c r="F56" s="460"/>
      <c r="J56" s="133"/>
      <c r="K56" s="134"/>
      <c r="L56" s="134"/>
      <c r="M56" s="134"/>
      <c r="N56" s="137" t="s">
        <v>98</v>
      </c>
      <c r="O56" s="138" t="s">
        <v>258</v>
      </c>
    </row>
    <row r="57" spans="1:16" ht="12.75" customHeight="1" thickBot="1">
      <c r="B57" s="458"/>
      <c r="C57" s="459"/>
      <c r="D57" s="459"/>
      <c r="E57" s="459"/>
      <c r="F57" s="460"/>
      <c r="J57" s="464"/>
      <c r="K57" s="465"/>
      <c r="L57" s="465"/>
      <c r="M57" s="465"/>
      <c r="N57" s="140" t="s">
        <v>94</v>
      </c>
      <c r="O57" s="139" t="s">
        <v>261</v>
      </c>
    </row>
    <row r="58" spans="1:16" ht="12.75" customHeight="1">
      <c r="B58" s="458"/>
      <c r="C58" s="459"/>
      <c r="D58" s="459"/>
      <c r="E58" s="459"/>
      <c r="F58" s="460"/>
      <c r="J58" s="451" t="s">
        <v>99</v>
      </c>
      <c r="K58" s="452"/>
      <c r="L58" s="452"/>
      <c r="M58" s="452"/>
      <c r="N58" s="127" t="s">
        <v>192</v>
      </c>
      <c r="O58" s="128" t="s">
        <v>257</v>
      </c>
      <c r="P58" s="70"/>
    </row>
    <row r="59" spans="1:16" ht="12.75" customHeight="1">
      <c r="B59" s="458"/>
      <c r="C59" s="459"/>
      <c r="D59" s="459"/>
      <c r="E59" s="459"/>
      <c r="F59" s="460"/>
      <c r="J59" s="133"/>
      <c r="K59" s="134"/>
      <c r="L59" s="134"/>
      <c r="M59" s="134"/>
      <c r="N59" s="137" t="s">
        <v>98</v>
      </c>
      <c r="O59" s="138" t="s">
        <v>258</v>
      </c>
      <c r="P59" s="70"/>
    </row>
    <row r="60" spans="1:16" ht="12.75" customHeight="1" thickBot="1">
      <c r="B60" s="458"/>
      <c r="C60" s="459"/>
      <c r="D60" s="459"/>
      <c r="E60" s="459"/>
      <c r="F60" s="460"/>
      <c r="J60" s="129"/>
      <c r="K60" s="130"/>
      <c r="L60" s="131"/>
      <c r="M60" s="130"/>
      <c r="N60" s="140" t="s">
        <v>94</v>
      </c>
      <c r="O60" s="139" t="s">
        <v>273</v>
      </c>
      <c r="P60" s="78"/>
    </row>
    <row r="61" spans="1:16" ht="12.75" customHeight="1">
      <c r="B61" s="458"/>
      <c r="C61" s="459"/>
      <c r="D61" s="459"/>
      <c r="E61" s="459"/>
      <c r="F61" s="460"/>
      <c r="J61" s="132"/>
      <c r="K61" s="132"/>
      <c r="L61" s="28"/>
      <c r="M61" s="132"/>
      <c r="N61" s="28"/>
      <c r="O61" s="28"/>
      <c r="P61" s="70"/>
    </row>
    <row r="62" spans="1:16">
      <c r="B62" s="461"/>
      <c r="C62" s="462"/>
      <c r="D62" s="462"/>
      <c r="E62" s="462"/>
      <c r="F62" s="463"/>
      <c r="P62" s="70"/>
    </row>
    <row r="63" spans="1:16">
      <c r="P63" s="70"/>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511" t="s">
        <v>193</v>
      </c>
      <c r="B1" s="511"/>
      <c r="C1" s="511"/>
      <c r="D1" s="511"/>
      <c r="E1" s="511"/>
      <c r="F1" s="511"/>
      <c r="G1" s="511"/>
      <c r="H1" s="511"/>
      <c r="I1" s="511"/>
      <c r="J1" s="511"/>
      <c r="K1" s="511"/>
      <c r="L1" s="511"/>
      <c r="M1" s="511"/>
      <c r="N1" s="511"/>
      <c r="O1" s="511"/>
    </row>
    <row r="2" spans="1:18" ht="13.5" customHeight="1">
      <c r="A2" s="18"/>
      <c r="B2" s="18"/>
      <c r="C2" s="18"/>
      <c r="D2" s="18"/>
      <c r="E2" s="18"/>
      <c r="F2" s="18"/>
      <c r="G2" s="18"/>
      <c r="H2" s="18"/>
      <c r="I2" s="18"/>
      <c r="J2" s="18"/>
      <c r="K2" s="18"/>
      <c r="L2" s="18"/>
      <c r="M2" s="18"/>
      <c r="N2" s="18"/>
      <c r="O2" s="18"/>
    </row>
    <row r="3" spans="1:18" ht="88.5" customHeight="1">
      <c r="A3" s="489" t="s">
        <v>194</v>
      </c>
      <c r="B3" s="489"/>
      <c r="C3" s="489"/>
      <c r="D3" s="489"/>
      <c r="E3" s="489"/>
      <c r="F3" s="489"/>
      <c r="G3" s="489"/>
      <c r="H3" s="489"/>
      <c r="I3" s="489"/>
      <c r="J3" s="489"/>
      <c r="K3" s="489"/>
      <c r="L3" s="489"/>
      <c r="M3" s="489"/>
      <c r="N3" s="489"/>
      <c r="O3" s="489"/>
      <c r="P3" s="19"/>
      <c r="Q3" s="19"/>
      <c r="R3" s="19"/>
    </row>
    <row r="4" spans="1:18" ht="13.5" customHeight="1">
      <c r="A4" s="142"/>
      <c r="B4" s="142"/>
      <c r="C4" s="142"/>
      <c r="D4" s="142"/>
      <c r="E4" s="142"/>
      <c r="F4" s="142"/>
      <c r="G4" s="142"/>
      <c r="H4" s="142"/>
      <c r="I4" s="142"/>
      <c r="J4" s="142"/>
      <c r="K4" s="142"/>
      <c r="L4" s="142"/>
      <c r="M4" s="142"/>
      <c r="N4" s="142"/>
      <c r="O4" s="142"/>
      <c r="P4" s="19"/>
      <c r="Q4" s="19"/>
      <c r="R4" s="19"/>
    </row>
    <row r="5" spans="1:18" ht="27.75" customHeight="1" thickBot="1">
      <c r="A5" s="490" t="s">
        <v>82</v>
      </c>
      <c r="B5" s="490"/>
      <c r="C5" s="490"/>
      <c r="D5" s="490"/>
      <c r="E5" s="490"/>
      <c r="F5" s="490"/>
      <c r="G5" s="490"/>
      <c r="H5" s="20"/>
      <c r="I5" s="491" t="s">
        <v>83</v>
      </c>
      <c r="J5" s="491"/>
      <c r="K5" s="491"/>
      <c r="L5" s="491"/>
      <c r="M5" s="491"/>
      <c r="N5" s="491"/>
      <c r="O5" s="491"/>
      <c r="P5" s="21"/>
      <c r="Q5" s="21"/>
    </row>
    <row r="6" spans="1:18" ht="16.5" customHeight="1" thickBot="1">
      <c r="A6" s="22"/>
      <c r="B6" s="19"/>
      <c r="D6" s="24" t="s">
        <v>195</v>
      </c>
      <c r="E6" s="24"/>
      <c r="F6" s="25"/>
      <c r="G6" s="26" t="s">
        <v>64</v>
      </c>
      <c r="I6" s="27"/>
      <c r="J6" s="492"/>
      <c r="K6" s="494" t="s">
        <v>65</v>
      </c>
      <c r="L6" s="495"/>
      <c r="M6" s="495"/>
      <c r="N6" s="496"/>
      <c r="O6" s="28"/>
    </row>
    <row r="7" spans="1:18" ht="15.75" customHeight="1">
      <c r="A7" s="22"/>
      <c r="B7" s="19"/>
      <c r="D7" s="24"/>
      <c r="E7" s="24"/>
      <c r="F7" s="29"/>
      <c r="G7" s="17"/>
      <c r="I7" s="30"/>
      <c r="J7" s="493"/>
      <c r="K7" s="497" t="s">
        <v>110</v>
      </c>
      <c r="L7" s="498"/>
      <c r="M7" s="512" t="s">
        <v>196</v>
      </c>
      <c r="N7" s="513"/>
      <c r="O7" s="28"/>
      <c r="P7" s="31"/>
      <c r="Q7" s="31"/>
      <c r="R7" s="31"/>
    </row>
    <row r="8" spans="1:18" ht="16.5" customHeight="1" thickBot="1">
      <c r="A8" s="483" t="s">
        <v>86</v>
      </c>
      <c r="B8" s="483"/>
      <c r="C8" s="483"/>
      <c r="D8" s="483"/>
      <c r="E8" s="483"/>
      <c r="F8" s="483"/>
      <c r="G8" s="483"/>
      <c r="J8" s="32" t="s">
        <v>87</v>
      </c>
      <c r="K8" s="123" t="s">
        <v>170</v>
      </c>
      <c r="L8" s="33" t="str">
        <f>F10</f>
        <v/>
      </c>
      <c r="M8" s="123" t="s">
        <v>171</v>
      </c>
      <c r="N8" s="33" t="str">
        <f>F12</f>
        <v/>
      </c>
      <c r="P8" s="31"/>
      <c r="Q8" s="79"/>
      <c r="R8" s="66"/>
    </row>
    <row r="9" spans="1:18" ht="16.5" customHeight="1" thickBot="1">
      <c r="A9" s="448" t="s">
        <v>87</v>
      </c>
      <c r="B9" s="35" t="s">
        <v>111</v>
      </c>
      <c r="C9" s="36" t="s">
        <v>78</v>
      </c>
      <c r="D9" s="37" t="s">
        <v>173</v>
      </c>
      <c r="E9" s="38"/>
      <c r="F9" s="39"/>
      <c r="G9" s="40" t="s">
        <v>64</v>
      </c>
      <c r="J9" s="32" t="s">
        <v>88</v>
      </c>
      <c r="K9" s="123" t="s">
        <v>174</v>
      </c>
      <c r="L9" s="33" t="str">
        <f>F14</f>
        <v/>
      </c>
      <c r="M9" s="123" t="s">
        <v>175</v>
      </c>
      <c r="N9" s="33" t="str">
        <f>F16</f>
        <v/>
      </c>
      <c r="P9" s="31"/>
      <c r="Q9" s="79"/>
      <c r="R9" s="66"/>
    </row>
    <row r="10" spans="1:18" ht="16.5" customHeight="1" thickTop="1" thickBot="1">
      <c r="A10" s="449"/>
      <c r="B10" s="27" t="s">
        <v>66</v>
      </c>
      <c r="C10" s="27"/>
      <c r="D10" s="41" t="s">
        <v>176</v>
      </c>
      <c r="E10" s="42" t="s">
        <v>277</v>
      </c>
      <c r="F10" s="43" t="str">
        <f>IF($F$6="","",IF(F9="","",ROUNDDOWN(F9/$F$6,1)))</f>
        <v/>
      </c>
      <c r="G10" s="44" t="s">
        <v>61</v>
      </c>
      <c r="I10" s="45"/>
      <c r="J10" s="32" t="s">
        <v>89</v>
      </c>
      <c r="K10" s="123" t="s">
        <v>207</v>
      </c>
      <c r="L10" s="33" t="str">
        <f>F18</f>
        <v/>
      </c>
      <c r="M10" s="123" t="s">
        <v>208</v>
      </c>
      <c r="N10" s="33" t="str">
        <f>F20</f>
        <v/>
      </c>
      <c r="O10" s="45"/>
    </row>
    <row r="11" spans="1:18" ht="16.5" customHeight="1" thickTop="1" thickBot="1">
      <c r="A11" s="449"/>
      <c r="B11" s="46" t="s">
        <v>197</v>
      </c>
      <c r="C11" s="27" t="s">
        <v>237</v>
      </c>
      <c r="D11" s="41" t="s">
        <v>184</v>
      </c>
      <c r="E11" s="42"/>
      <c r="F11" s="47"/>
      <c r="G11" s="44" t="s">
        <v>64</v>
      </c>
      <c r="I11" s="45"/>
      <c r="J11" s="32" t="s">
        <v>67</v>
      </c>
      <c r="K11" s="123" t="s">
        <v>178</v>
      </c>
      <c r="L11" s="33" t="str">
        <f>F22</f>
        <v/>
      </c>
      <c r="M11" s="123" t="s">
        <v>243</v>
      </c>
      <c r="N11" s="33" t="str">
        <f>F24</f>
        <v/>
      </c>
      <c r="O11" s="45"/>
    </row>
    <row r="12" spans="1:18" ht="16.5" customHeight="1" thickTop="1" thickBot="1">
      <c r="A12" s="450"/>
      <c r="B12" s="48" t="s">
        <v>66</v>
      </c>
      <c r="C12" s="48"/>
      <c r="D12" s="49" t="s">
        <v>213</v>
      </c>
      <c r="E12" s="42" t="s">
        <v>214</v>
      </c>
      <c r="F12" s="43" t="str">
        <f>IF($F$6="","",IF(F11="","",ROUNDDOWN(F11/$F$6,1)))</f>
        <v/>
      </c>
      <c r="G12" s="50" t="s">
        <v>61</v>
      </c>
      <c r="I12" s="45"/>
      <c r="J12" s="32" t="s">
        <v>68</v>
      </c>
      <c r="K12" s="123" t="s">
        <v>244</v>
      </c>
      <c r="L12" s="33" t="str">
        <f>F26</f>
        <v/>
      </c>
      <c r="M12" s="123" t="s">
        <v>180</v>
      </c>
      <c r="N12" s="33" t="str">
        <f>F28</f>
        <v/>
      </c>
      <c r="O12" s="45"/>
      <c r="P12" s="45"/>
      <c r="Q12" s="45"/>
      <c r="R12" s="45"/>
    </row>
    <row r="13" spans="1:18" ht="16.5" customHeight="1" thickBot="1">
      <c r="A13" s="448" t="s">
        <v>88</v>
      </c>
      <c r="B13" s="35" t="s">
        <v>111</v>
      </c>
      <c r="C13" s="36" t="s">
        <v>209</v>
      </c>
      <c r="D13" s="37" t="s">
        <v>238</v>
      </c>
      <c r="E13" s="38"/>
      <c r="F13" s="39"/>
      <c r="G13" s="40" t="s">
        <v>64</v>
      </c>
      <c r="I13" s="45"/>
      <c r="J13" s="32" t="s">
        <v>69</v>
      </c>
      <c r="K13" s="123" t="s">
        <v>218</v>
      </c>
      <c r="L13" s="33" t="str">
        <f>F30</f>
        <v/>
      </c>
      <c r="M13" s="123" t="s">
        <v>279</v>
      </c>
      <c r="N13" s="33" t="str">
        <f>F32</f>
        <v/>
      </c>
      <c r="O13" s="45"/>
      <c r="P13" s="45"/>
      <c r="Q13" s="45"/>
      <c r="R13" s="45"/>
    </row>
    <row r="14" spans="1:18" ht="16.5" customHeight="1" thickTop="1" thickBot="1">
      <c r="A14" s="449"/>
      <c r="B14" s="27" t="s">
        <v>66</v>
      </c>
      <c r="C14" s="27"/>
      <c r="D14" s="41" t="s">
        <v>219</v>
      </c>
      <c r="E14" s="42" t="s">
        <v>220</v>
      </c>
      <c r="F14" s="43" t="str">
        <f>IF($F$6="","",IF(F13="","",ROUNDDOWN(F13/$F$6,1)))</f>
        <v/>
      </c>
      <c r="G14" s="44" t="s">
        <v>61</v>
      </c>
      <c r="I14" s="45"/>
      <c r="J14" s="32" t="s">
        <v>70</v>
      </c>
      <c r="K14" s="123" t="s">
        <v>221</v>
      </c>
      <c r="L14" s="33" t="str">
        <f>F34</f>
        <v/>
      </c>
      <c r="M14" s="123" t="s">
        <v>288</v>
      </c>
      <c r="N14" s="33" t="str">
        <f>F36</f>
        <v/>
      </c>
      <c r="O14" s="45"/>
      <c r="P14" s="45"/>
      <c r="Q14" s="45"/>
      <c r="R14" s="45"/>
    </row>
    <row r="15" spans="1:18" ht="16.5" customHeight="1" thickTop="1" thickBot="1">
      <c r="A15" s="449"/>
      <c r="B15" s="46" t="s">
        <v>198</v>
      </c>
      <c r="C15" s="27" t="s">
        <v>78</v>
      </c>
      <c r="D15" s="41" t="s">
        <v>184</v>
      </c>
      <c r="E15" s="42"/>
      <c r="F15" s="47"/>
      <c r="G15" s="44" t="s">
        <v>64</v>
      </c>
      <c r="I15" s="45"/>
      <c r="J15" s="32" t="s">
        <v>71</v>
      </c>
      <c r="K15" s="123" t="s">
        <v>289</v>
      </c>
      <c r="L15" s="33" t="str">
        <f>F38</f>
        <v/>
      </c>
      <c r="M15" s="123" t="s">
        <v>185</v>
      </c>
      <c r="N15" s="33" t="str">
        <f>F40</f>
        <v/>
      </c>
      <c r="O15" s="45"/>
      <c r="P15" s="45"/>
      <c r="Q15" s="45"/>
      <c r="R15" s="45"/>
    </row>
    <row r="16" spans="1:18" ht="16.5" customHeight="1" thickTop="1" thickBot="1">
      <c r="A16" s="450"/>
      <c r="B16" s="48" t="s">
        <v>66</v>
      </c>
      <c r="C16" s="48"/>
      <c r="D16" s="49" t="s">
        <v>186</v>
      </c>
      <c r="E16" s="42" t="s">
        <v>290</v>
      </c>
      <c r="F16" s="43" t="str">
        <f>IF($F$6="","",IF(F15="","",ROUNDDOWN(F15/$F$6,1)))</f>
        <v/>
      </c>
      <c r="G16" s="50" t="s">
        <v>61</v>
      </c>
      <c r="I16" s="45"/>
      <c r="J16" s="32" t="s">
        <v>72</v>
      </c>
      <c r="K16" s="123" t="s">
        <v>291</v>
      </c>
      <c r="L16" s="33" t="str">
        <f>F42</f>
        <v/>
      </c>
      <c r="M16" s="123" t="s">
        <v>292</v>
      </c>
      <c r="N16" s="33" t="str">
        <f>F44</f>
        <v/>
      </c>
      <c r="O16" s="45"/>
      <c r="P16" s="45"/>
      <c r="Q16" s="45"/>
      <c r="R16" s="45"/>
    </row>
    <row r="17" spans="1:18" ht="16.5" customHeight="1" thickBot="1">
      <c r="A17" s="448" t="s">
        <v>89</v>
      </c>
      <c r="B17" s="35" t="s">
        <v>111</v>
      </c>
      <c r="C17" s="36" t="s">
        <v>293</v>
      </c>
      <c r="D17" s="37" t="s">
        <v>278</v>
      </c>
      <c r="E17" s="38"/>
      <c r="F17" s="39"/>
      <c r="G17" s="40" t="s">
        <v>64</v>
      </c>
      <c r="I17" s="45"/>
      <c r="J17" s="32" t="s">
        <v>73</v>
      </c>
      <c r="K17" s="123" t="s">
        <v>187</v>
      </c>
      <c r="L17" s="33" t="str">
        <f>F46</f>
        <v/>
      </c>
      <c r="M17" s="123" t="s">
        <v>294</v>
      </c>
      <c r="N17" s="33" t="str">
        <f>F48</f>
        <v/>
      </c>
      <c r="O17" s="45"/>
      <c r="P17" s="45"/>
      <c r="Q17" s="45"/>
      <c r="R17" s="45"/>
    </row>
    <row r="18" spans="1:18" ht="16.5" customHeight="1" thickTop="1" thickBot="1">
      <c r="A18" s="449"/>
      <c r="B18" s="27" t="s">
        <v>66</v>
      </c>
      <c r="C18" s="27"/>
      <c r="D18" s="41" t="s">
        <v>295</v>
      </c>
      <c r="E18" s="42" t="s">
        <v>296</v>
      </c>
      <c r="F18" s="43" t="str">
        <f>IF($F$6="","",IF(F17="","",ROUNDDOWN(F17/$F$6,1)))</f>
        <v/>
      </c>
      <c r="G18" s="44" t="s">
        <v>61</v>
      </c>
      <c r="I18" s="45"/>
      <c r="J18" s="51" t="s">
        <v>74</v>
      </c>
      <c r="K18" s="52" t="s">
        <v>297</v>
      </c>
      <c r="L18" s="53" t="str">
        <f>F50</f>
        <v/>
      </c>
      <c r="M18" s="52" t="s">
        <v>298</v>
      </c>
      <c r="N18" s="53" t="str">
        <f>F52</f>
        <v/>
      </c>
      <c r="O18" s="45"/>
      <c r="P18" s="45"/>
      <c r="Q18" s="45"/>
      <c r="R18" s="45"/>
    </row>
    <row r="19" spans="1:18" ht="16.5" customHeight="1" thickTop="1" thickBot="1">
      <c r="A19" s="449"/>
      <c r="B19" s="46" t="s">
        <v>198</v>
      </c>
      <c r="C19" s="27" t="s">
        <v>293</v>
      </c>
      <c r="D19" s="41" t="s">
        <v>299</v>
      </c>
      <c r="E19" s="42"/>
      <c r="F19" s="47"/>
      <c r="G19" s="44" t="s">
        <v>64</v>
      </c>
      <c r="I19" s="45"/>
      <c r="J19" s="54" t="s">
        <v>75</v>
      </c>
      <c r="K19" s="55" t="s">
        <v>234</v>
      </c>
      <c r="L19" s="56">
        <f>SUM(L8:L18)</f>
        <v>0</v>
      </c>
      <c r="M19" s="55" t="s">
        <v>189</v>
      </c>
      <c r="N19" s="56">
        <f>SUM(N8:N18)</f>
        <v>0</v>
      </c>
      <c r="O19" s="45"/>
      <c r="P19" s="45"/>
      <c r="Q19" s="45"/>
      <c r="R19" s="45"/>
    </row>
    <row r="20" spans="1:18" ht="16.5" customHeight="1" thickTop="1" thickBot="1">
      <c r="A20" s="450"/>
      <c r="B20" s="48" t="s">
        <v>66</v>
      </c>
      <c r="C20" s="48"/>
      <c r="D20" s="49" t="s">
        <v>213</v>
      </c>
      <c r="E20" s="42" t="s">
        <v>300</v>
      </c>
      <c r="F20" s="43" t="str">
        <f>IF($F$6="","",IF(F19="","",ROUNDDOWN(F19/$F$6,1)))</f>
        <v/>
      </c>
      <c r="G20" s="50" t="s">
        <v>61</v>
      </c>
      <c r="I20" s="45"/>
      <c r="J20" s="57"/>
      <c r="K20" s="57"/>
      <c r="L20" s="45"/>
      <c r="M20" s="57"/>
      <c r="N20" s="45"/>
      <c r="O20" s="45"/>
      <c r="P20" s="45"/>
      <c r="Q20" s="45"/>
      <c r="R20" s="45"/>
    </row>
    <row r="21" spans="1:18" ht="16.5" customHeight="1" thickBot="1">
      <c r="A21" s="448" t="s">
        <v>67</v>
      </c>
      <c r="B21" s="35" t="s">
        <v>111</v>
      </c>
      <c r="C21" s="36" t="s">
        <v>209</v>
      </c>
      <c r="D21" s="37" t="s">
        <v>173</v>
      </c>
      <c r="E21" s="38"/>
      <c r="F21" s="39"/>
      <c r="G21" s="40" t="s">
        <v>64</v>
      </c>
      <c r="I21" s="45"/>
      <c r="J21" s="17"/>
      <c r="K21" s="17"/>
      <c r="L21" s="58" t="s">
        <v>91</v>
      </c>
      <c r="M21" s="17"/>
      <c r="N21" s="58" t="s">
        <v>76</v>
      </c>
      <c r="O21" s="17"/>
      <c r="P21" s="45"/>
      <c r="Q21" s="45"/>
      <c r="R21" s="45"/>
    </row>
    <row r="22" spans="1:18" ht="16.5" customHeight="1" thickTop="1" thickBot="1">
      <c r="A22" s="449"/>
      <c r="B22" s="27" t="s">
        <v>66</v>
      </c>
      <c r="C22" s="27"/>
      <c r="D22" s="41" t="s">
        <v>219</v>
      </c>
      <c r="E22" s="42" t="s">
        <v>211</v>
      </c>
      <c r="F22" s="43" t="str">
        <f>IF($F$6="","",IF(F21="","",ROUNDDOWN(F21/$F$6,1)))</f>
        <v/>
      </c>
      <c r="G22" s="44" t="s">
        <v>61</v>
      </c>
      <c r="I22" s="45"/>
      <c r="J22" s="17"/>
      <c r="K22" s="17"/>
      <c r="L22" s="17" t="s">
        <v>301</v>
      </c>
      <c r="M22" s="17"/>
      <c r="N22" s="17" t="s">
        <v>190</v>
      </c>
      <c r="O22" s="17"/>
      <c r="P22" s="45"/>
      <c r="Q22" s="45"/>
      <c r="R22" s="45"/>
    </row>
    <row r="23" spans="1:18" ht="16.5" customHeight="1" thickTop="1" thickBot="1">
      <c r="A23" s="449"/>
      <c r="B23" s="46" t="s">
        <v>198</v>
      </c>
      <c r="C23" s="27" t="s">
        <v>209</v>
      </c>
      <c r="D23" s="41" t="s">
        <v>210</v>
      </c>
      <c r="E23" s="42"/>
      <c r="F23" s="47"/>
      <c r="G23" s="44" t="s">
        <v>64</v>
      </c>
      <c r="J23" s="59" t="s">
        <v>77</v>
      </c>
      <c r="K23" s="60"/>
      <c r="L23" s="61">
        <f>L19/11</f>
        <v>0</v>
      </c>
      <c r="M23" s="60"/>
      <c r="N23" s="61">
        <f>N19/11</f>
        <v>0</v>
      </c>
      <c r="O23" s="17"/>
      <c r="P23" s="17"/>
      <c r="Q23" s="17"/>
      <c r="R23" s="45"/>
    </row>
    <row r="24" spans="1:18" ht="16.5" customHeight="1" thickTop="1" thickBot="1">
      <c r="A24" s="450"/>
      <c r="B24" s="48" t="s">
        <v>66</v>
      </c>
      <c r="C24" s="48"/>
      <c r="D24" s="49" t="s">
        <v>236</v>
      </c>
      <c r="E24" s="42" t="s">
        <v>179</v>
      </c>
      <c r="F24" s="43" t="str">
        <f>IF($F$6="","",IF(F23="","",ROUNDDOWN(F23/$F$6,1)))</f>
        <v/>
      </c>
      <c r="G24" s="50" t="s">
        <v>61</v>
      </c>
      <c r="J24" s="23"/>
      <c r="K24" s="23"/>
      <c r="L24" s="17"/>
      <c r="M24" s="23"/>
      <c r="N24" s="17"/>
      <c r="O24" s="17"/>
      <c r="P24" s="17"/>
      <c r="Q24" s="17"/>
      <c r="R24" s="45"/>
    </row>
    <row r="25" spans="1:18" ht="16.5" customHeight="1" thickBot="1">
      <c r="A25" s="448" t="s">
        <v>68</v>
      </c>
      <c r="B25" s="35" t="s">
        <v>111</v>
      </c>
      <c r="C25" s="36" t="s">
        <v>237</v>
      </c>
      <c r="D25" s="37" t="s">
        <v>238</v>
      </c>
      <c r="E25" s="38"/>
      <c r="F25" s="39"/>
      <c r="G25" s="40" t="s">
        <v>64</v>
      </c>
      <c r="J25" s="57"/>
      <c r="K25" s="57"/>
      <c r="L25" s="45"/>
      <c r="M25" s="57"/>
      <c r="N25" s="45"/>
      <c r="O25" s="45"/>
      <c r="P25" s="45"/>
      <c r="Q25" s="45"/>
      <c r="R25" s="45"/>
    </row>
    <row r="26" spans="1:18" ht="16.5" customHeight="1" thickTop="1" thickBot="1">
      <c r="A26" s="449"/>
      <c r="B26" s="27" t="s">
        <v>66</v>
      </c>
      <c r="C26" s="27"/>
      <c r="D26" s="41" t="s">
        <v>219</v>
      </c>
      <c r="E26" s="42" t="s">
        <v>215</v>
      </c>
      <c r="F26" s="43" t="str">
        <f>IF($F$6="","",IF(F25="","",ROUNDDOWN(F25/$F$6,1)))</f>
        <v/>
      </c>
      <c r="G26" s="44" t="s">
        <v>61</v>
      </c>
      <c r="I26" s="62" t="s">
        <v>302</v>
      </c>
      <c r="J26" s="63">
        <f>N23</f>
        <v>0</v>
      </c>
      <c r="K26" s="28"/>
      <c r="L26" s="34" t="s">
        <v>61</v>
      </c>
      <c r="M26" s="28"/>
      <c r="N26" s="34" t="s">
        <v>303</v>
      </c>
      <c r="O26" s="16"/>
      <c r="R26" s="45"/>
    </row>
    <row r="27" spans="1:18" ht="16.5" customHeight="1" thickTop="1" thickBot="1">
      <c r="A27" s="449"/>
      <c r="B27" s="46" t="s">
        <v>198</v>
      </c>
      <c r="C27" s="27" t="s">
        <v>209</v>
      </c>
      <c r="D27" s="41" t="s">
        <v>272</v>
      </c>
      <c r="E27" s="42"/>
      <c r="F27" s="47"/>
      <c r="G27" s="44" t="s">
        <v>64</v>
      </c>
      <c r="I27" s="62"/>
      <c r="J27" s="64"/>
      <c r="K27" s="64"/>
      <c r="L27" s="62" t="s">
        <v>284</v>
      </c>
      <c r="M27" s="64"/>
      <c r="N27" s="61" t="e">
        <f>(J26/J28)*100</f>
        <v>#DIV/0!</v>
      </c>
      <c r="O27" s="16" t="s">
        <v>304</v>
      </c>
      <c r="R27" s="45"/>
    </row>
    <row r="28" spans="1:18" ht="16.5" customHeight="1" thickTop="1" thickBot="1">
      <c r="A28" s="450"/>
      <c r="B28" s="48" t="s">
        <v>66</v>
      </c>
      <c r="C28" s="48"/>
      <c r="D28" s="49" t="s">
        <v>236</v>
      </c>
      <c r="E28" s="42" t="s">
        <v>249</v>
      </c>
      <c r="F28" s="43" t="str">
        <f>IF($F$6="","",IF(F27="","",ROUNDDOWN(F27/$F$6,1)))</f>
        <v/>
      </c>
      <c r="G28" s="50" t="s">
        <v>61</v>
      </c>
      <c r="I28" s="62" t="s">
        <v>250</v>
      </c>
      <c r="J28" s="65">
        <f>L23</f>
        <v>0</v>
      </c>
      <c r="K28" s="31"/>
      <c r="L28" s="66" t="s">
        <v>61</v>
      </c>
      <c r="M28" s="31"/>
      <c r="N28" s="66"/>
      <c r="O28" s="66"/>
      <c r="R28" s="45"/>
    </row>
    <row r="29" spans="1:18" ht="16.5" customHeight="1" thickBot="1">
      <c r="A29" s="448" t="s">
        <v>69</v>
      </c>
      <c r="B29" s="35" t="s">
        <v>111</v>
      </c>
      <c r="C29" s="36" t="s">
        <v>209</v>
      </c>
      <c r="D29" s="37" t="s">
        <v>217</v>
      </c>
      <c r="E29" s="38"/>
      <c r="F29" s="39"/>
      <c r="G29" s="40" t="s">
        <v>64</v>
      </c>
      <c r="I29" s="45"/>
      <c r="J29" s="45"/>
      <c r="K29" s="45"/>
      <c r="L29" s="45"/>
      <c r="M29" s="45"/>
      <c r="O29" s="45"/>
      <c r="Q29" s="45"/>
      <c r="R29" s="45"/>
    </row>
    <row r="30" spans="1:18" ht="16.5" customHeight="1" thickTop="1" thickBot="1">
      <c r="A30" s="449"/>
      <c r="B30" s="27" t="s">
        <v>66</v>
      </c>
      <c r="C30" s="27"/>
      <c r="D30" s="41" t="s">
        <v>219</v>
      </c>
      <c r="E30" s="42" t="s">
        <v>285</v>
      </c>
      <c r="F30" s="43" t="str">
        <f>IF($F$6="","",IF(F29="","",ROUNDDOWN(F29/$F$6,1)))</f>
        <v/>
      </c>
      <c r="G30" s="44" t="s">
        <v>61</v>
      </c>
      <c r="J30" s="483" t="s">
        <v>92</v>
      </c>
      <c r="K30" s="483"/>
      <c r="L30" s="483"/>
      <c r="M30" s="483"/>
      <c r="N30" s="483"/>
      <c r="O30" s="483"/>
      <c r="P30" s="45"/>
      <c r="Q30" s="45"/>
      <c r="R30" s="45"/>
    </row>
    <row r="31" spans="1:18" ht="16.5" customHeight="1" thickTop="1" thickBot="1">
      <c r="A31" s="449"/>
      <c r="B31" s="46" t="s">
        <v>198</v>
      </c>
      <c r="C31" s="27" t="s">
        <v>209</v>
      </c>
      <c r="D31" s="41" t="s">
        <v>210</v>
      </c>
      <c r="E31" s="42"/>
      <c r="F31" s="47"/>
      <c r="G31" s="44" t="s">
        <v>64</v>
      </c>
      <c r="I31" s="45"/>
      <c r="J31" s="483"/>
      <c r="K31" s="483"/>
      <c r="L31" s="483"/>
      <c r="M31" s="483"/>
      <c r="N31" s="483"/>
      <c r="O31" s="483"/>
      <c r="P31" s="45"/>
      <c r="Q31" s="45"/>
      <c r="R31" s="45"/>
    </row>
    <row r="32" spans="1:18" ht="16.5" customHeight="1" thickTop="1" thickBot="1">
      <c r="A32" s="450"/>
      <c r="B32" s="48" t="s">
        <v>66</v>
      </c>
      <c r="C32" s="48"/>
      <c r="D32" s="49" t="s">
        <v>213</v>
      </c>
      <c r="E32" s="42" t="s">
        <v>279</v>
      </c>
      <c r="F32" s="43" t="str">
        <f>IF($F$6="","",IF(F31="","",ROUNDDOWN(F31/$F$6,1)))</f>
        <v/>
      </c>
      <c r="G32" s="50" t="s">
        <v>61</v>
      </c>
      <c r="I32" s="45"/>
      <c r="J32" s="67"/>
      <c r="K32" s="67"/>
      <c r="L32" s="67"/>
      <c r="M32" s="80"/>
      <c r="N32" s="68"/>
      <c r="O32" s="68"/>
      <c r="P32" s="45"/>
      <c r="Q32" s="45"/>
      <c r="R32" s="45"/>
    </row>
    <row r="33" spans="1:18" ht="16.5" customHeight="1" thickBot="1">
      <c r="A33" s="448" t="s">
        <v>70</v>
      </c>
      <c r="B33" s="35" t="s">
        <v>111</v>
      </c>
      <c r="C33" s="36" t="s">
        <v>293</v>
      </c>
      <c r="D33" s="37" t="s">
        <v>217</v>
      </c>
      <c r="E33" s="38"/>
      <c r="F33" s="39"/>
      <c r="G33" s="40" t="s">
        <v>64</v>
      </c>
      <c r="I33" s="45"/>
      <c r="J33" s="510" t="s">
        <v>102</v>
      </c>
      <c r="K33" s="510"/>
      <c r="L33" s="510"/>
      <c r="M33" s="510"/>
      <c r="N33" s="137" t="s">
        <v>104</v>
      </c>
      <c r="O33" s="122" t="s">
        <v>273</v>
      </c>
      <c r="P33" s="45"/>
      <c r="Q33" s="45"/>
      <c r="R33" s="45"/>
    </row>
    <row r="34" spans="1:18" ht="16.5" customHeight="1" thickTop="1" thickBot="1">
      <c r="A34" s="449"/>
      <c r="B34" s="27" t="s">
        <v>66</v>
      </c>
      <c r="C34" s="27"/>
      <c r="D34" s="41" t="s">
        <v>239</v>
      </c>
      <c r="E34" s="42" t="s">
        <v>221</v>
      </c>
      <c r="F34" s="43" t="str">
        <f>IF($F$6="","",IF(F33="","",ROUNDDOWN(F33/$F$6,1)))</f>
        <v/>
      </c>
      <c r="G34" s="44" t="s">
        <v>61</v>
      </c>
      <c r="I34" s="45"/>
      <c r="J34" s="510" t="s">
        <v>199</v>
      </c>
      <c r="K34" s="510"/>
      <c r="L34" s="510"/>
      <c r="M34" s="510"/>
      <c r="N34" s="137" t="s">
        <v>104</v>
      </c>
      <c r="O34" s="122" t="s">
        <v>273</v>
      </c>
      <c r="P34" s="45"/>
      <c r="Q34" s="45"/>
      <c r="R34" s="45"/>
    </row>
    <row r="35" spans="1:18" ht="16.5" customHeight="1" thickTop="1" thickBot="1">
      <c r="A35" s="449"/>
      <c r="B35" s="46" t="s">
        <v>198</v>
      </c>
      <c r="C35" s="27" t="s">
        <v>209</v>
      </c>
      <c r="D35" s="41" t="s">
        <v>210</v>
      </c>
      <c r="E35" s="42"/>
      <c r="F35" s="47"/>
      <c r="G35" s="44" t="s">
        <v>64</v>
      </c>
      <c r="I35" s="45"/>
      <c r="J35" s="454" t="s">
        <v>101</v>
      </c>
      <c r="K35" s="454"/>
      <c r="L35" s="454"/>
      <c r="M35" s="454"/>
      <c r="N35" s="137" t="s">
        <v>104</v>
      </c>
      <c r="O35" s="122" t="s">
        <v>276</v>
      </c>
      <c r="P35" s="45"/>
      <c r="Q35" s="45"/>
      <c r="R35" s="45"/>
    </row>
    <row r="36" spans="1:18" ht="16.5" customHeight="1" thickTop="1" thickBot="1">
      <c r="A36" s="450"/>
      <c r="B36" s="48" t="s">
        <v>66</v>
      </c>
      <c r="C36" s="48"/>
      <c r="D36" s="49" t="s">
        <v>236</v>
      </c>
      <c r="E36" s="42" t="s">
        <v>280</v>
      </c>
      <c r="F36" s="43" t="str">
        <f>IF($F$6="","",IF(F35="","",ROUNDDOWN(F35/$F$6,1)))</f>
        <v/>
      </c>
      <c r="G36" s="50" t="s">
        <v>61</v>
      </c>
      <c r="I36" s="45"/>
      <c r="J36" s="454" t="s">
        <v>93</v>
      </c>
      <c r="K36" s="454"/>
      <c r="L36" s="454"/>
      <c r="M36" s="454"/>
      <c r="N36" s="137" t="s">
        <v>104</v>
      </c>
      <c r="O36" s="122" t="s">
        <v>276</v>
      </c>
      <c r="P36" s="45"/>
      <c r="Q36" s="45"/>
      <c r="R36" s="45"/>
    </row>
    <row r="37" spans="1:18" ht="16.5" customHeight="1" thickBot="1">
      <c r="A37" s="448" t="s">
        <v>71</v>
      </c>
      <c r="B37" s="35" t="s">
        <v>111</v>
      </c>
      <c r="C37" s="36" t="s">
        <v>209</v>
      </c>
      <c r="D37" s="37" t="s">
        <v>217</v>
      </c>
      <c r="E37" s="38"/>
      <c r="F37" s="39"/>
      <c r="G37" s="40" t="s">
        <v>64</v>
      </c>
      <c r="I37" s="45"/>
      <c r="J37" s="500" t="s">
        <v>96</v>
      </c>
      <c r="K37" s="500"/>
      <c r="L37" s="500"/>
      <c r="M37" s="500"/>
      <c r="N37" s="69" t="s">
        <v>104</v>
      </c>
      <c r="O37" s="122" t="s">
        <v>276</v>
      </c>
      <c r="P37" s="45"/>
      <c r="Q37" s="45"/>
      <c r="R37" s="45"/>
    </row>
    <row r="38" spans="1:18" ht="16.5" customHeight="1" thickTop="1" thickBot="1">
      <c r="A38" s="449"/>
      <c r="B38" s="27" t="s">
        <v>66</v>
      </c>
      <c r="C38" s="27"/>
      <c r="D38" s="41" t="s">
        <v>219</v>
      </c>
      <c r="E38" s="42" t="s">
        <v>305</v>
      </c>
      <c r="F38" s="43" t="str">
        <f>IF($F$6="","",IF(F37="","",ROUNDDOWN(F37/$F$6,1)))</f>
        <v/>
      </c>
      <c r="G38" s="44" t="s">
        <v>61</v>
      </c>
      <c r="I38" s="45"/>
      <c r="J38" s="500" t="s">
        <v>97</v>
      </c>
      <c r="K38" s="500"/>
      <c r="L38" s="500"/>
      <c r="M38" s="500"/>
      <c r="N38" s="69" t="s">
        <v>104</v>
      </c>
      <c r="O38" s="122" t="s">
        <v>276</v>
      </c>
      <c r="P38" s="45"/>
      <c r="Q38" s="45"/>
      <c r="R38" s="45"/>
    </row>
    <row r="39" spans="1:18" ht="16.5" customHeight="1" thickTop="1" thickBot="1">
      <c r="A39" s="449"/>
      <c r="B39" s="46" t="s">
        <v>198</v>
      </c>
      <c r="C39" s="27" t="s">
        <v>237</v>
      </c>
      <c r="D39" s="41" t="s">
        <v>299</v>
      </c>
      <c r="E39" s="42"/>
      <c r="F39" s="47"/>
      <c r="G39" s="44" t="s">
        <v>64</v>
      </c>
      <c r="I39" s="45"/>
      <c r="J39" s="500" t="s">
        <v>99</v>
      </c>
      <c r="K39" s="500"/>
      <c r="L39" s="500"/>
      <c r="M39" s="500"/>
      <c r="N39" s="69" t="s">
        <v>104</v>
      </c>
      <c r="O39" s="122" t="s">
        <v>276</v>
      </c>
      <c r="P39" s="45"/>
      <c r="Q39" s="45"/>
      <c r="R39" s="45"/>
    </row>
    <row r="40" spans="1:18" ht="16.5" customHeight="1" thickTop="1" thickBot="1">
      <c r="A40" s="450"/>
      <c r="B40" s="48" t="s">
        <v>66</v>
      </c>
      <c r="C40" s="48"/>
      <c r="D40" s="49" t="s">
        <v>213</v>
      </c>
      <c r="E40" s="42" t="s">
        <v>225</v>
      </c>
      <c r="F40" s="43" t="str">
        <f>IF($F$6="","",IF(F39="","",ROUNDDOWN(F39/$F$6,1)))</f>
        <v/>
      </c>
      <c r="G40" s="50" t="s">
        <v>61</v>
      </c>
      <c r="I40" s="45"/>
      <c r="J40" s="500" t="s">
        <v>100</v>
      </c>
      <c r="K40" s="500"/>
      <c r="L40" s="500"/>
      <c r="M40" s="500"/>
      <c r="N40" s="69" t="s">
        <v>104</v>
      </c>
      <c r="O40" s="122" t="s">
        <v>273</v>
      </c>
      <c r="P40" s="45"/>
      <c r="Q40" s="45"/>
      <c r="R40" s="45"/>
    </row>
    <row r="41" spans="1:18" ht="16.5" customHeight="1" thickBot="1">
      <c r="A41" s="448" t="s">
        <v>72</v>
      </c>
      <c r="B41" s="35" t="s">
        <v>111</v>
      </c>
      <c r="C41" s="36" t="s">
        <v>237</v>
      </c>
      <c r="D41" s="37" t="s">
        <v>217</v>
      </c>
      <c r="E41" s="38"/>
      <c r="F41" s="39"/>
      <c r="G41" s="40" t="s">
        <v>64</v>
      </c>
      <c r="I41" s="45"/>
      <c r="J41" s="454"/>
      <c r="K41" s="454"/>
      <c r="L41" s="454"/>
      <c r="M41" s="454"/>
      <c r="N41" s="137"/>
      <c r="O41" s="122"/>
      <c r="P41" s="45"/>
      <c r="Q41" s="45"/>
      <c r="R41" s="45"/>
    </row>
    <row r="42" spans="1:18" ht="16.5" customHeight="1" thickTop="1" thickBot="1">
      <c r="A42" s="449"/>
      <c r="B42" s="27" t="s">
        <v>66</v>
      </c>
      <c r="C42" s="27"/>
      <c r="D42" s="41" t="s">
        <v>239</v>
      </c>
      <c r="E42" s="42" t="s">
        <v>227</v>
      </c>
      <c r="F42" s="43" t="str">
        <f>IF($F$6="","",IF(F41="","",ROUNDDOWN(F41/$F$6,1)))</f>
        <v/>
      </c>
      <c r="G42" s="44" t="s">
        <v>61</v>
      </c>
      <c r="I42" s="45"/>
      <c r="J42" s="143"/>
      <c r="N42" s="137"/>
      <c r="O42" s="122"/>
      <c r="P42" s="45"/>
      <c r="Q42" s="45"/>
      <c r="R42" s="45"/>
    </row>
    <row r="43" spans="1:18" ht="16.5" customHeight="1" thickTop="1" thickBot="1">
      <c r="A43" s="449"/>
      <c r="B43" s="46" t="s">
        <v>198</v>
      </c>
      <c r="C43" s="27" t="s">
        <v>209</v>
      </c>
      <c r="D43" s="41" t="s">
        <v>272</v>
      </c>
      <c r="E43" s="42"/>
      <c r="F43" s="47"/>
      <c r="G43" s="44" t="s">
        <v>64</v>
      </c>
      <c r="I43" s="45"/>
      <c r="O43" s="45"/>
      <c r="P43" s="45"/>
      <c r="Q43" s="45"/>
      <c r="R43" s="45"/>
    </row>
    <row r="44" spans="1:18" ht="16.5" customHeight="1" thickTop="1" thickBot="1">
      <c r="A44" s="450"/>
      <c r="B44" s="48" t="s">
        <v>66</v>
      </c>
      <c r="C44" s="48"/>
      <c r="D44" s="49" t="s">
        <v>236</v>
      </c>
      <c r="E44" s="42" t="s">
        <v>265</v>
      </c>
      <c r="F44" s="43" t="str">
        <f>IF($F$6="","",IF(F43="","",ROUNDDOWN(F43/$F$6,1)))</f>
        <v/>
      </c>
      <c r="G44" s="50" t="s">
        <v>61</v>
      </c>
      <c r="I44" s="45"/>
      <c r="J44" s="501" t="s">
        <v>109</v>
      </c>
      <c r="K44" s="502"/>
      <c r="L44" s="502"/>
      <c r="M44" s="502"/>
      <c r="N44" s="503"/>
      <c r="O44" s="45"/>
      <c r="P44" s="45"/>
    </row>
    <row r="45" spans="1:18" ht="16.5" customHeight="1" thickBot="1">
      <c r="A45" s="448" t="s">
        <v>73</v>
      </c>
      <c r="B45" s="35" t="s">
        <v>111</v>
      </c>
      <c r="C45" s="36" t="s">
        <v>209</v>
      </c>
      <c r="D45" s="37" t="s">
        <v>217</v>
      </c>
      <c r="E45" s="38"/>
      <c r="F45" s="39"/>
      <c r="G45" s="40" t="s">
        <v>64</v>
      </c>
      <c r="I45" s="45"/>
      <c r="J45" s="504"/>
      <c r="K45" s="505"/>
      <c r="L45" s="505"/>
      <c r="M45" s="505"/>
      <c r="N45" s="506"/>
      <c r="O45" s="45"/>
      <c r="P45" s="45"/>
    </row>
    <row r="46" spans="1:18" ht="16.5" customHeight="1" thickTop="1" thickBot="1">
      <c r="A46" s="449"/>
      <c r="B46" s="27" t="s">
        <v>66</v>
      </c>
      <c r="C46" s="27"/>
      <c r="D46" s="41" t="s">
        <v>219</v>
      </c>
      <c r="E46" s="42" t="s">
        <v>281</v>
      </c>
      <c r="F46" s="43" t="str">
        <f>IF($F$6="","",IF(F45="","",ROUNDDOWN(F45/$F$6,1)))</f>
        <v/>
      </c>
      <c r="G46" s="44" t="s">
        <v>61</v>
      </c>
      <c r="I46" s="45"/>
      <c r="J46" s="504"/>
      <c r="K46" s="505"/>
      <c r="L46" s="505"/>
      <c r="M46" s="505"/>
      <c r="N46" s="506"/>
      <c r="O46" s="45"/>
      <c r="P46" s="45"/>
    </row>
    <row r="47" spans="1:18" ht="16.5" customHeight="1" thickTop="1" thickBot="1">
      <c r="A47" s="449"/>
      <c r="B47" s="46" t="s">
        <v>198</v>
      </c>
      <c r="C47" s="27" t="s">
        <v>237</v>
      </c>
      <c r="D47" s="41" t="s">
        <v>272</v>
      </c>
      <c r="E47" s="42"/>
      <c r="F47" s="47"/>
      <c r="G47" s="44" t="s">
        <v>64</v>
      </c>
      <c r="I47" s="45"/>
      <c r="J47" s="504"/>
      <c r="K47" s="505"/>
      <c r="L47" s="505"/>
      <c r="M47" s="505"/>
      <c r="N47" s="506"/>
      <c r="O47" s="45"/>
      <c r="P47" s="45"/>
    </row>
    <row r="48" spans="1:18" ht="16.5" customHeight="1" thickTop="1" thickBot="1">
      <c r="A48" s="450"/>
      <c r="B48" s="48" t="s">
        <v>66</v>
      </c>
      <c r="C48" s="48"/>
      <c r="D48" s="49" t="s">
        <v>213</v>
      </c>
      <c r="E48" s="42" t="s">
        <v>266</v>
      </c>
      <c r="F48" s="43" t="str">
        <f>IF($F$6="","",IF(F47="","",ROUNDDOWN(F47/$F$6,1)))</f>
        <v/>
      </c>
      <c r="G48" s="50" t="s">
        <v>61</v>
      </c>
      <c r="I48" s="45"/>
      <c r="J48" s="504"/>
      <c r="K48" s="505"/>
      <c r="L48" s="505"/>
      <c r="M48" s="505"/>
      <c r="N48" s="506"/>
      <c r="O48" s="45"/>
      <c r="P48" s="45"/>
    </row>
    <row r="49" spans="1:18" ht="16.5" customHeight="1" thickBot="1">
      <c r="A49" s="448" t="s">
        <v>74</v>
      </c>
      <c r="B49" s="35" t="s">
        <v>111</v>
      </c>
      <c r="C49" s="36" t="s">
        <v>237</v>
      </c>
      <c r="D49" s="37" t="s">
        <v>217</v>
      </c>
      <c r="E49" s="38"/>
      <c r="F49" s="39"/>
      <c r="G49" s="40" t="s">
        <v>64</v>
      </c>
      <c r="I49" s="45"/>
      <c r="J49" s="507"/>
      <c r="K49" s="508"/>
      <c r="L49" s="508"/>
      <c r="M49" s="508"/>
      <c r="N49" s="509"/>
      <c r="O49" s="45"/>
      <c r="P49" s="45"/>
    </row>
    <row r="50" spans="1:18" ht="16.5" customHeight="1" thickTop="1" thickBot="1">
      <c r="A50" s="449"/>
      <c r="B50" s="27" t="s">
        <v>66</v>
      </c>
      <c r="C50" s="27"/>
      <c r="D50" s="41" t="s">
        <v>219</v>
      </c>
      <c r="E50" s="42" t="s">
        <v>297</v>
      </c>
      <c r="F50" s="43" t="str">
        <f>IF($F$6="","",IF(F49="","",ROUNDDOWN(F49/$F$6,1)))</f>
        <v/>
      </c>
      <c r="G50" s="44" t="s">
        <v>61</v>
      </c>
      <c r="I50" s="45"/>
      <c r="O50" s="45"/>
      <c r="P50" s="45"/>
      <c r="Q50" s="45"/>
      <c r="R50" s="45"/>
    </row>
    <row r="51" spans="1:18" ht="16.5" customHeight="1" thickTop="1" thickBot="1">
      <c r="A51" s="449"/>
      <c r="B51" s="46" t="s">
        <v>198</v>
      </c>
      <c r="C51" s="27" t="s">
        <v>209</v>
      </c>
      <c r="D51" s="41" t="s">
        <v>210</v>
      </c>
      <c r="E51" s="42"/>
      <c r="F51" s="47"/>
      <c r="G51" s="44" t="s">
        <v>64</v>
      </c>
      <c r="O51" s="45"/>
      <c r="P51" s="45"/>
      <c r="Q51" s="45"/>
      <c r="R51" s="45"/>
    </row>
    <row r="52" spans="1:18" s="66" customFormat="1" ht="16.5" customHeight="1" thickTop="1" thickBot="1">
      <c r="A52" s="450"/>
      <c r="B52" s="48" t="s">
        <v>66</v>
      </c>
      <c r="C52" s="48"/>
      <c r="D52" s="49" t="s">
        <v>236</v>
      </c>
      <c r="E52" s="71" t="s">
        <v>274</v>
      </c>
      <c r="F52" s="43" t="str">
        <f>IF($F$6="","",IF(F51="","",ROUNDDOWN(F51/$F$6,1)))</f>
        <v/>
      </c>
      <c r="G52" s="50" t="s">
        <v>61</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514" t="s">
        <v>306</v>
      </c>
      <c r="B1" s="514"/>
      <c r="C1" s="514"/>
      <c r="D1" s="514"/>
      <c r="E1" s="514"/>
      <c r="F1" s="514"/>
      <c r="G1" s="514"/>
      <c r="H1" s="514"/>
      <c r="I1" s="514"/>
      <c r="J1" s="514"/>
      <c r="K1" s="514"/>
      <c r="L1" s="514"/>
      <c r="M1" s="514"/>
      <c r="N1" s="514"/>
      <c r="O1" s="514"/>
    </row>
    <row r="2" spans="1:18" ht="13.5" customHeight="1">
      <c r="A2" s="18"/>
      <c r="B2" s="18"/>
      <c r="C2" s="18"/>
      <c r="D2" s="18"/>
      <c r="E2" s="18"/>
      <c r="F2" s="18"/>
      <c r="G2" s="18"/>
      <c r="H2" s="18"/>
      <c r="I2" s="18"/>
      <c r="J2" s="18"/>
      <c r="K2" s="18"/>
      <c r="L2" s="18"/>
      <c r="M2" s="18"/>
      <c r="N2" s="18"/>
      <c r="O2" s="18"/>
    </row>
    <row r="3" spans="1:18" ht="88.5" customHeight="1">
      <c r="A3" s="489" t="s">
        <v>307</v>
      </c>
      <c r="B3" s="489"/>
      <c r="C3" s="489"/>
      <c r="D3" s="489"/>
      <c r="E3" s="489"/>
      <c r="F3" s="489"/>
      <c r="G3" s="489"/>
      <c r="H3" s="489"/>
      <c r="I3" s="489"/>
      <c r="J3" s="489"/>
      <c r="K3" s="489"/>
      <c r="L3" s="489"/>
      <c r="M3" s="489"/>
      <c r="N3" s="489"/>
      <c r="O3" s="489"/>
      <c r="P3" s="19"/>
      <c r="Q3" s="19"/>
      <c r="R3" s="19"/>
    </row>
    <row r="4" spans="1:18" ht="13.5" customHeight="1">
      <c r="A4" s="142"/>
      <c r="B4" s="142"/>
      <c r="C4" s="142"/>
      <c r="D4" s="142"/>
      <c r="E4" s="142"/>
      <c r="F4" s="142"/>
      <c r="G4" s="142"/>
      <c r="H4" s="142"/>
      <c r="I4" s="142"/>
      <c r="J4" s="142"/>
      <c r="K4" s="142"/>
      <c r="L4" s="142"/>
      <c r="M4" s="142"/>
      <c r="N4" s="142"/>
      <c r="O4" s="142"/>
      <c r="P4" s="19"/>
      <c r="Q4" s="19"/>
      <c r="R4" s="19"/>
    </row>
    <row r="5" spans="1:18" ht="27.75" customHeight="1" thickBot="1">
      <c r="A5" s="490" t="s">
        <v>82</v>
      </c>
      <c r="B5" s="490"/>
      <c r="C5" s="490"/>
      <c r="D5" s="490"/>
      <c r="E5" s="490"/>
      <c r="F5" s="490"/>
      <c r="G5" s="490"/>
      <c r="H5" s="20"/>
      <c r="I5" s="491" t="s">
        <v>83</v>
      </c>
      <c r="J5" s="491"/>
      <c r="K5" s="491"/>
      <c r="L5" s="491"/>
      <c r="M5" s="491"/>
      <c r="N5" s="491"/>
      <c r="O5" s="491"/>
      <c r="P5" s="21"/>
      <c r="Q5" s="21"/>
    </row>
    <row r="6" spans="1:18" ht="16.5" customHeight="1" thickBot="1">
      <c r="A6" s="22"/>
      <c r="B6" s="19"/>
      <c r="D6" s="24" t="s">
        <v>195</v>
      </c>
      <c r="E6" s="24"/>
      <c r="F6" s="25"/>
      <c r="G6" s="26" t="s">
        <v>64</v>
      </c>
      <c r="I6" s="27"/>
      <c r="J6" s="492"/>
      <c r="K6" s="494" t="s">
        <v>65</v>
      </c>
      <c r="L6" s="495"/>
      <c r="M6" s="495"/>
      <c r="N6" s="496"/>
      <c r="O6" s="28"/>
    </row>
    <row r="7" spans="1:18" ht="15.75" customHeight="1">
      <c r="A7" s="22"/>
      <c r="B7" s="19"/>
      <c r="D7" s="24"/>
      <c r="E7" s="24"/>
      <c r="F7" s="29"/>
      <c r="G7" s="17"/>
      <c r="I7" s="30"/>
      <c r="J7" s="493"/>
      <c r="K7" s="515" t="s">
        <v>308</v>
      </c>
      <c r="L7" s="516"/>
      <c r="M7" s="517" t="s">
        <v>309</v>
      </c>
      <c r="N7" s="518"/>
      <c r="O7" s="28"/>
      <c r="P7" s="31"/>
      <c r="Q7" s="31"/>
      <c r="R7" s="31"/>
    </row>
    <row r="8" spans="1:18" ht="16.5" customHeight="1" thickBot="1">
      <c r="A8" s="483" t="s">
        <v>86</v>
      </c>
      <c r="B8" s="483"/>
      <c r="C8" s="483"/>
      <c r="D8" s="483"/>
      <c r="E8" s="483"/>
      <c r="F8" s="483"/>
      <c r="G8" s="483"/>
      <c r="J8" s="32" t="s">
        <v>87</v>
      </c>
      <c r="K8" s="123" t="s">
        <v>277</v>
      </c>
      <c r="L8" s="33" t="str">
        <f>F10</f>
        <v/>
      </c>
      <c r="M8" s="123" t="s">
        <v>171</v>
      </c>
      <c r="N8" s="33" t="str">
        <f>F12</f>
        <v/>
      </c>
      <c r="P8" s="31"/>
      <c r="Q8" s="79"/>
      <c r="R8" s="66"/>
    </row>
    <row r="9" spans="1:18" ht="16.5" customHeight="1" thickBot="1">
      <c r="A9" s="448" t="s">
        <v>87</v>
      </c>
      <c r="B9" s="35" t="s">
        <v>181</v>
      </c>
      <c r="C9" s="36" t="s">
        <v>293</v>
      </c>
      <c r="D9" s="37" t="s">
        <v>238</v>
      </c>
      <c r="E9" s="38"/>
      <c r="F9" s="39"/>
      <c r="G9" s="40" t="s">
        <v>64</v>
      </c>
      <c r="J9" s="32" t="s">
        <v>88</v>
      </c>
      <c r="K9" s="123" t="s">
        <v>220</v>
      </c>
      <c r="L9" s="33" t="str">
        <f>F14</f>
        <v/>
      </c>
      <c r="M9" s="123" t="s">
        <v>310</v>
      </c>
      <c r="N9" s="33" t="str">
        <f>F16</f>
        <v/>
      </c>
      <c r="P9" s="31"/>
      <c r="Q9" s="79"/>
      <c r="R9" s="66"/>
    </row>
    <row r="10" spans="1:18" ht="16.5" customHeight="1" thickTop="1" thickBot="1">
      <c r="A10" s="449"/>
      <c r="B10" s="27" t="s">
        <v>66</v>
      </c>
      <c r="C10" s="27"/>
      <c r="D10" s="41" t="s">
        <v>219</v>
      </c>
      <c r="E10" s="42" t="s">
        <v>311</v>
      </c>
      <c r="F10" s="43" t="str">
        <f>IF($F$6="","",IF(F9="","",ROUNDDOWN(F9/$F$6,1)))</f>
        <v/>
      </c>
      <c r="G10" s="44" t="s">
        <v>61</v>
      </c>
      <c r="I10" s="45"/>
      <c r="J10" s="32" t="s">
        <v>89</v>
      </c>
      <c r="K10" s="123" t="s">
        <v>177</v>
      </c>
      <c r="L10" s="33" t="str">
        <f>F18</f>
        <v/>
      </c>
      <c r="M10" s="123" t="s">
        <v>300</v>
      </c>
      <c r="N10" s="33" t="str">
        <f>F20</f>
        <v/>
      </c>
      <c r="O10" s="45"/>
    </row>
    <row r="11" spans="1:18" ht="16.5" customHeight="1" thickTop="1" thickBot="1">
      <c r="A11" s="449"/>
      <c r="B11" s="174" t="s">
        <v>312</v>
      </c>
      <c r="C11" s="27" t="s">
        <v>209</v>
      </c>
      <c r="D11" s="41" t="s">
        <v>299</v>
      </c>
      <c r="E11" s="42"/>
      <c r="F11" s="47"/>
      <c r="G11" s="44" t="s">
        <v>64</v>
      </c>
      <c r="I11" s="45"/>
      <c r="J11" s="32" t="s">
        <v>67</v>
      </c>
      <c r="K11" s="123" t="s">
        <v>178</v>
      </c>
      <c r="L11" s="33" t="str">
        <f>F22</f>
        <v/>
      </c>
      <c r="M11" s="123" t="s">
        <v>179</v>
      </c>
      <c r="N11" s="33" t="str">
        <f>F24</f>
        <v/>
      </c>
      <c r="O11" s="45"/>
    </row>
    <row r="12" spans="1:18" ht="16.5" customHeight="1" thickTop="1" thickBot="1">
      <c r="A12" s="450"/>
      <c r="B12" s="48" t="s">
        <v>66</v>
      </c>
      <c r="C12" s="48"/>
      <c r="D12" s="49" t="s">
        <v>186</v>
      </c>
      <c r="E12" s="42" t="s">
        <v>313</v>
      </c>
      <c r="F12" s="43" t="str">
        <f>IF($F$6="","",IF(F11="","",ROUNDDOWN(F11/$F$6,1)))</f>
        <v/>
      </c>
      <c r="G12" s="50" t="s">
        <v>61</v>
      </c>
      <c r="I12" s="45"/>
      <c r="J12" s="32" t="s">
        <v>68</v>
      </c>
      <c r="K12" s="123" t="s">
        <v>244</v>
      </c>
      <c r="L12" s="33" t="str">
        <f>F26</f>
        <v/>
      </c>
      <c r="M12" s="123" t="s">
        <v>314</v>
      </c>
      <c r="N12" s="33" t="str">
        <f>F28</f>
        <v/>
      </c>
      <c r="O12" s="45"/>
      <c r="P12" s="45"/>
      <c r="Q12" s="45"/>
      <c r="R12" s="45"/>
    </row>
    <row r="13" spans="1:18" ht="16.5" customHeight="1" thickBot="1">
      <c r="A13" s="448" t="s">
        <v>88</v>
      </c>
      <c r="B13" s="35" t="s">
        <v>181</v>
      </c>
      <c r="C13" s="36" t="s">
        <v>237</v>
      </c>
      <c r="D13" s="37" t="s">
        <v>238</v>
      </c>
      <c r="E13" s="38"/>
      <c r="F13" s="39"/>
      <c r="G13" s="40" t="s">
        <v>64</v>
      </c>
      <c r="I13" s="45"/>
      <c r="J13" s="32" t="s">
        <v>69</v>
      </c>
      <c r="K13" s="123" t="s">
        <v>315</v>
      </c>
      <c r="L13" s="33" t="str">
        <f>F30</f>
        <v/>
      </c>
      <c r="M13" s="123" t="s">
        <v>279</v>
      </c>
      <c r="N13" s="33" t="str">
        <f>F32</f>
        <v/>
      </c>
      <c r="O13" s="45"/>
      <c r="P13" s="45"/>
      <c r="Q13" s="45"/>
      <c r="R13" s="45"/>
    </row>
    <row r="14" spans="1:18" ht="16.5" customHeight="1" thickTop="1" thickBot="1">
      <c r="A14" s="449"/>
      <c r="B14" s="27" t="s">
        <v>66</v>
      </c>
      <c r="C14" s="27"/>
      <c r="D14" s="41" t="s">
        <v>219</v>
      </c>
      <c r="E14" s="42" t="s">
        <v>174</v>
      </c>
      <c r="F14" s="43" t="str">
        <f>IF($F$6="","",IF(F13="","",ROUNDDOWN(F13/$F$6,1)))</f>
        <v/>
      </c>
      <c r="G14" s="44" t="s">
        <v>61</v>
      </c>
      <c r="I14" s="45"/>
      <c r="J14" s="32" t="s">
        <v>70</v>
      </c>
      <c r="K14" s="123" t="s">
        <v>183</v>
      </c>
      <c r="L14" s="33" t="str">
        <f>F34</f>
        <v/>
      </c>
      <c r="M14" s="123" t="s">
        <v>280</v>
      </c>
      <c r="N14" s="33" t="str">
        <f>F36</f>
        <v/>
      </c>
      <c r="O14" s="45"/>
      <c r="P14" s="45"/>
      <c r="Q14" s="45"/>
      <c r="R14" s="45"/>
    </row>
    <row r="15" spans="1:18" ht="16.5" customHeight="1" thickTop="1" thickBot="1">
      <c r="A15" s="449"/>
      <c r="B15" s="174" t="s">
        <v>312</v>
      </c>
      <c r="C15" s="27" t="s">
        <v>209</v>
      </c>
      <c r="D15" s="41" t="s">
        <v>210</v>
      </c>
      <c r="E15" s="42"/>
      <c r="F15" s="47"/>
      <c r="G15" s="44" t="s">
        <v>64</v>
      </c>
      <c r="I15" s="45"/>
      <c r="J15" s="32" t="s">
        <v>71</v>
      </c>
      <c r="K15" s="123" t="s">
        <v>224</v>
      </c>
      <c r="L15" s="33" t="str">
        <f>F38</f>
        <v/>
      </c>
      <c r="M15" s="123" t="s">
        <v>316</v>
      </c>
      <c r="N15" s="33" t="str">
        <f>F40</f>
        <v/>
      </c>
      <c r="O15" s="45"/>
      <c r="P15" s="45"/>
      <c r="Q15" s="45"/>
      <c r="R15" s="45"/>
    </row>
    <row r="16" spans="1:18" ht="16.5" customHeight="1" thickTop="1" thickBot="1">
      <c r="A16" s="450"/>
      <c r="B16" s="48" t="s">
        <v>66</v>
      </c>
      <c r="C16" s="48"/>
      <c r="D16" s="49" t="s">
        <v>317</v>
      </c>
      <c r="E16" s="42" t="s">
        <v>175</v>
      </c>
      <c r="F16" s="43" t="str">
        <f>IF($F$6="","",IF(F15="","",ROUNDDOWN(F15/$F$6,1)))</f>
        <v/>
      </c>
      <c r="G16" s="50" t="s">
        <v>61</v>
      </c>
      <c r="I16" s="45"/>
      <c r="J16" s="32" t="s">
        <v>72</v>
      </c>
      <c r="K16" s="123" t="s">
        <v>262</v>
      </c>
      <c r="L16" s="33" t="str">
        <f>F42</f>
        <v/>
      </c>
      <c r="M16" s="123" t="s">
        <v>228</v>
      </c>
      <c r="N16" s="33" t="str">
        <f>F44</f>
        <v/>
      </c>
      <c r="O16" s="45"/>
      <c r="P16" s="45"/>
      <c r="Q16" s="45"/>
      <c r="R16" s="45"/>
    </row>
    <row r="17" spans="1:18" ht="16.5" customHeight="1" thickBot="1">
      <c r="A17" s="448" t="s">
        <v>89</v>
      </c>
      <c r="B17" s="35" t="s">
        <v>181</v>
      </c>
      <c r="C17" s="36" t="s">
        <v>78</v>
      </c>
      <c r="D17" s="37" t="s">
        <v>173</v>
      </c>
      <c r="E17" s="38"/>
      <c r="F17" s="39"/>
      <c r="G17" s="40" t="s">
        <v>64</v>
      </c>
      <c r="I17" s="45"/>
      <c r="J17" s="32" t="s">
        <v>73</v>
      </c>
      <c r="K17" s="123" t="s">
        <v>281</v>
      </c>
      <c r="L17" s="33" t="str">
        <f>F46</f>
        <v/>
      </c>
      <c r="M17" s="123" t="s">
        <v>188</v>
      </c>
      <c r="N17" s="33" t="str">
        <f>F48</f>
        <v/>
      </c>
      <c r="O17" s="45"/>
      <c r="P17" s="45"/>
      <c r="Q17" s="45"/>
      <c r="R17" s="45"/>
    </row>
    <row r="18" spans="1:18" ht="16.5" customHeight="1" thickTop="1" thickBot="1">
      <c r="A18" s="449"/>
      <c r="B18" s="27" t="s">
        <v>66</v>
      </c>
      <c r="C18" s="27"/>
      <c r="D18" s="41" t="s">
        <v>295</v>
      </c>
      <c r="E18" s="42" t="s">
        <v>318</v>
      </c>
      <c r="F18" s="43" t="str">
        <f>IF($F$6="","",IF(F17="","",ROUNDDOWN(F17/$F$6,1)))</f>
        <v/>
      </c>
      <c r="G18" s="44" t="s">
        <v>61</v>
      </c>
      <c r="I18" s="45"/>
      <c r="J18" s="51" t="s">
        <v>74</v>
      </c>
      <c r="K18" s="52" t="s">
        <v>319</v>
      </c>
      <c r="L18" s="53" t="str">
        <f>F50</f>
        <v/>
      </c>
      <c r="M18" s="52" t="s">
        <v>233</v>
      </c>
      <c r="N18" s="53" t="str">
        <f>F52</f>
        <v/>
      </c>
      <c r="O18" s="45"/>
      <c r="P18" s="45"/>
      <c r="Q18" s="45"/>
      <c r="R18" s="45"/>
    </row>
    <row r="19" spans="1:18" ht="16.5" customHeight="1" thickTop="1" thickBot="1">
      <c r="A19" s="449"/>
      <c r="B19" s="174" t="s">
        <v>312</v>
      </c>
      <c r="C19" s="27" t="s">
        <v>209</v>
      </c>
      <c r="D19" s="41" t="s">
        <v>210</v>
      </c>
      <c r="E19" s="42"/>
      <c r="F19" s="47"/>
      <c r="G19" s="44" t="s">
        <v>64</v>
      </c>
      <c r="I19" s="45"/>
      <c r="J19" s="54" t="s">
        <v>75</v>
      </c>
      <c r="K19" s="55" t="s">
        <v>320</v>
      </c>
      <c r="L19" s="56">
        <f>SUM(L8:L18)</f>
        <v>0</v>
      </c>
      <c r="M19" s="55" t="s">
        <v>282</v>
      </c>
      <c r="N19" s="56">
        <f>SUM(N8:N18)</f>
        <v>0</v>
      </c>
      <c r="O19" s="45"/>
      <c r="P19" s="45"/>
      <c r="Q19" s="45"/>
      <c r="R19" s="45"/>
    </row>
    <row r="20" spans="1:18" ht="16.5" customHeight="1" thickTop="1" thickBot="1">
      <c r="A20" s="450"/>
      <c r="B20" s="48" t="s">
        <v>66</v>
      </c>
      <c r="C20" s="48"/>
      <c r="D20" s="49" t="s">
        <v>236</v>
      </c>
      <c r="E20" s="42" t="s">
        <v>321</v>
      </c>
      <c r="F20" s="43" t="str">
        <f>IF($F$6="","",IF(F19="","",ROUNDDOWN(F19/$F$6,1)))</f>
        <v/>
      </c>
      <c r="G20" s="50" t="s">
        <v>61</v>
      </c>
      <c r="I20" s="45"/>
      <c r="J20" s="57"/>
      <c r="K20" s="57"/>
      <c r="L20" s="45"/>
      <c r="M20" s="57"/>
      <c r="N20" s="45"/>
      <c r="O20" s="45"/>
      <c r="P20" s="45"/>
      <c r="Q20" s="45"/>
      <c r="R20" s="45"/>
    </row>
    <row r="21" spans="1:18" ht="16.5" customHeight="1" thickBot="1">
      <c r="A21" s="448" t="s">
        <v>67</v>
      </c>
      <c r="B21" s="35" t="s">
        <v>181</v>
      </c>
      <c r="C21" s="36" t="s">
        <v>293</v>
      </c>
      <c r="D21" s="37" t="s">
        <v>173</v>
      </c>
      <c r="E21" s="38"/>
      <c r="F21" s="39"/>
      <c r="G21" s="40" t="s">
        <v>64</v>
      </c>
      <c r="I21" s="45"/>
      <c r="J21" s="17"/>
      <c r="K21" s="17"/>
      <c r="L21" s="58" t="s">
        <v>91</v>
      </c>
      <c r="M21" s="17"/>
      <c r="N21" s="58" t="s">
        <v>76</v>
      </c>
      <c r="O21" s="17"/>
      <c r="P21" s="45"/>
      <c r="Q21" s="45"/>
      <c r="R21" s="45"/>
    </row>
    <row r="22" spans="1:18" ht="16.5" customHeight="1" thickTop="1" thickBot="1">
      <c r="A22" s="449"/>
      <c r="B22" s="27" t="s">
        <v>66</v>
      </c>
      <c r="C22" s="27"/>
      <c r="D22" s="41" t="s">
        <v>219</v>
      </c>
      <c r="E22" s="42" t="s">
        <v>322</v>
      </c>
      <c r="F22" s="43" t="str">
        <f>IF($F$6="","",IF(F21="","",ROUNDDOWN(F21/$F$6,1)))</f>
        <v/>
      </c>
      <c r="G22" s="44" t="s">
        <v>61</v>
      </c>
      <c r="I22" s="45"/>
      <c r="J22" s="17"/>
      <c r="K22" s="17"/>
      <c r="L22" s="17" t="s">
        <v>323</v>
      </c>
      <c r="M22" s="17"/>
      <c r="N22" s="17" t="s">
        <v>283</v>
      </c>
      <c r="O22" s="17"/>
      <c r="P22" s="45"/>
      <c r="Q22" s="45"/>
      <c r="R22" s="45"/>
    </row>
    <row r="23" spans="1:18" ht="16.5" customHeight="1" thickTop="1" thickBot="1">
      <c r="A23" s="449"/>
      <c r="B23" s="174" t="s">
        <v>312</v>
      </c>
      <c r="C23" s="27" t="s">
        <v>293</v>
      </c>
      <c r="D23" s="41" t="s">
        <v>299</v>
      </c>
      <c r="E23" s="42"/>
      <c r="F23" s="47"/>
      <c r="G23" s="44" t="s">
        <v>64</v>
      </c>
      <c r="J23" s="59" t="s">
        <v>77</v>
      </c>
      <c r="K23" s="60"/>
      <c r="L23" s="61">
        <f>L19/11</f>
        <v>0</v>
      </c>
      <c r="M23" s="60"/>
      <c r="N23" s="61">
        <f>N19/11</f>
        <v>0</v>
      </c>
      <c r="O23" s="17"/>
      <c r="P23" s="17"/>
      <c r="Q23" s="17"/>
      <c r="R23" s="45"/>
    </row>
    <row r="24" spans="1:18" ht="16.5" customHeight="1" thickTop="1" thickBot="1">
      <c r="A24" s="450"/>
      <c r="B24" s="48" t="s">
        <v>66</v>
      </c>
      <c r="C24" s="48"/>
      <c r="D24" s="49" t="s">
        <v>317</v>
      </c>
      <c r="E24" s="42" t="s">
        <v>243</v>
      </c>
      <c r="F24" s="43" t="str">
        <f>IF($F$6="","",IF(F23="","",ROUNDDOWN(F23/$F$6,1)))</f>
        <v/>
      </c>
      <c r="G24" s="50" t="s">
        <v>61</v>
      </c>
      <c r="J24" s="23"/>
      <c r="K24" s="23"/>
      <c r="L24" s="17"/>
      <c r="M24" s="23"/>
      <c r="N24" s="17"/>
      <c r="O24" s="17"/>
      <c r="P24" s="17"/>
      <c r="Q24" s="17"/>
      <c r="R24" s="45"/>
    </row>
    <row r="25" spans="1:18" ht="16.5" customHeight="1" thickBot="1">
      <c r="A25" s="448" t="s">
        <v>68</v>
      </c>
      <c r="B25" s="35" t="s">
        <v>181</v>
      </c>
      <c r="C25" s="36" t="s">
        <v>78</v>
      </c>
      <c r="D25" s="37" t="s">
        <v>217</v>
      </c>
      <c r="E25" s="38"/>
      <c r="F25" s="39"/>
      <c r="G25" s="40" t="s">
        <v>64</v>
      </c>
      <c r="J25" s="57"/>
      <c r="K25" s="57"/>
      <c r="L25" s="45"/>
      <c r="M25" s="57"/>
      <c r="N25" s="45"/>
      <c r="O25" s="45"/>
      <c r="P25" s="45"/>
      <c r="Q25" s="45"/>
      <c r="R25" s="45"/>
    </row>
    <row r="26" spans="1:18" ht="16.5" customHeight="1" thickTop="1" thickBot="1">
      <c r="A26" s="449"/>
      <c r="B26" s="27" t="s">
        <v>66</v>
      </c>
      <c r="C26" s="27"/>
      <c r="D26" s="41" t="s">
        <v>239</v>
      </c>
      <c r="E26" s="42" t="s">
        <v>324</v>
      </c>
      <c r="F26" s="43" t="str">
        <f>IF($F$6="","",IF(F25="","",ROUNDDOWN(F25/$F$6,1)))</f>
        <v/>
      </c>
      <c r="G26" s="44" t="s">
        <v>61</v>
      </c>
      <c r="I26" s="62" t="s">
        <v>245</v>
      </c>
      <c r="J26" s="63">
        <f>N23</f>
        <v>0</v>
      </c>
      <c r="K26" s="28"/>
      <c r="L26" s="34" t="s">
        <v>61</v>
      </c>
      <c r="M26" s="28"/>
      <c r="N26" s="34" t="s">
        <v>246</v>
      </c>
      <c r="O26" s="16"/>
      <c r="R26" s="45"/>
    </row>
    <row r="27" spans="1:18" ht="16.5" customHeight="1" thickTop="1" thickBot="1">
      <c r="A27" s="449"/>
      <c r="B27" s="174" t="s">
        <v>312</v>
      </c>
      <c r="C27" s="27" t="s">
        <v>293</v>
      </c>
      <c r="D27" s="41" t="s">
        <v>210</v>
      </c>
      <c r="E27" s="42"/>
      <c r="F27" s="47"/>
      <c r="G27" s="44" t="s">
        <v>64</v>
      </c>
      <c r="I27" s="62"/>
      <c r="J27" s="64"/>
      <c r="K27" s="64"/>
      <c r="L27" s="62" t="s">
        <v>247</v>
      </c>
      <c r="M27" s="64"/>
      <c r="N27" s="61" t="e">
        <f>(J26/J28)*100</f>
        <v>#DIV/0!</v>
      </c>
      <c r="O27" s="16" t="s">
        <v>248</v>
      </c>
      <c r="R27" s="45"/>
    </row>
    <row r="28" spans="1:18" ht="16.5" customHeight="1" thickTop="1" thickBot="1">
      <c r="A28" s="450"/>
      <c r="B28" s="48" t="s">
        <v>66</v>
      </c>
      <c r="C28" s="48"/>
      <c r="D28" s="49" t="s">
        <v>213</v>
      </c>
      <c r="E28" s="42" t="s">
        <v>249</v>
      </c>
      <c r="F28" s="43" t="str">
        <f>IF($F$6="","",IF(F27="","",ROUNDDOWN(F27/$F$6,1)))</f>
        <v/>
      </c>
      <c r="G28" s="50" t="s">
        <v>61</v>
      </c>
      <c r="I28" s="62" t="s">
        <v>250</v>
      </c>
      <c r="J28" s="65">
        <f>L23</f>
        <v>0</v>
      </c>
      <c r="K28" s="31"/>
      <c r="L28" s="66" t="s">
        <v>61</v>
      </c>
      <c r="M28" s="31"/>
      <c r="N28" s="66"/>
      <c r="O28" s="66"/>
      <c r="R28" s="45"/>
    </row>
    <row r="29" spans="1:18" ht="16.5" customHeight="1" thickBot="1">
      <c r="A29" s="448" t="s">
        <v>69</v>
      </c>
      <c r="B29" s="35" t="s">
        <v>181</v>
      </c>
      <c r="C29" s="36" t="s">
        <v>237</v>
      </c>
      <c r="D29" s="37" t="s">
        <v>217</v>
      </c>
      <c r="E29" s="38"/>
      <c r="F29" s="39"/>
      <c r="G29" s="40" t="s">
        <v>64</v>
      </c>
      <c r="I29" s="45"/>
      <c r="J29" s="45"/>
      <c r="K29" s="45"/>
      <c r="L29" s="45"/>
      <c r="M29" s="45"/>
      <c r="O29" s="45"/>
      <c r="Q29" s="45"/>
      <c r="R29" s="45"/>
    </row>
    <row r="30" spans="1:18" ht="16.5" customHeight="1" thickTop="1" thickBot="1">
      <c r="A30" s="449"/>
      <c r="B30" s="27" t="s">
        <v>66</v>
      </c>
      <c r="C30" s="27"/>
      <c r="D30" s="41" t="s">
        <v>219</v>
      </c>
      <c r="E30" s="42" t="s">
        <v>325</v>
      </c>
      <c r="F30" s="43" t="str">
        <f>IF($F$6="","",IF(F29="","",ROUNDDOWN(F29/$F$6,1)))</f>
        <v/>
      </c>
      <c r="G30" s="44" t="s">
        <v>61</v>
      </c>
      <c r="J30" s="483" t="s">
        <v>92</v>
      </c>
      <c r="K30" s="483"/>
      <c r="L30" s="483"/>
      <c r="M30" s="483"/>
      <c r="N30" s="483"/>
      <c r="O30" s="483"/>
      <c r="P30" s="45"/>
      <c r="Q30" s="45"/>
      <c r="R30" s="45"/>
    </row>
    <row r="31" spans="1:18" ht="16.5" customHeight="1" thickTop="1" thickBot="1">
      <c r="A31" s="449"/>
      <c r="B31" s="174" t="s">
        <v>312</v>
      </c>
      <c r="C31" s="27" t="s">
        <v>237</v>
      </c>
      <c r="D31" s="41" t="s">
        <v>210</v>
      </c>
      <c r="E31" s="42"/>
      <c r="F31" s="47"/>
      <c r="G31" s="44" t="s">
        <v>64</v>
      </c>
      <c r="I31" s="45"/>
      <c r="J31" s="483"/>
      <c r="K31" s="483"/>
      <c r="L31" s="483"/>
      <c r="M31" s="483"/>
      <c r="N31" s="483"/>
      <c r="O31" s="483"/>
      <c r="P31" s="45"/>
      <c r="Q31" s="45"/>
      <c r="R31" s="45"/>
    </row>
    <row r="32" spans="1:18" ht="16.5" customHeight="1" thickTop="1" thickBot="1">
      <c r="A32" s="450"/>
      <c r="B32" s="48" t="s">
        <v>66</v>
      </c>
      <c r="C32" s="48"/>
      <c r="D32" s="49" t="s">
        <v>213</v>
      </c>
      <c r="E32" s="42" t="s">
        <v>254</v>
      </c>
      <c r="F32" s="43" t="str">
        <f>IF($F$6="","",IF(F31="","",ROUNDDOWN(F31/$F$6,1)))</f>
        <v/>
      </c>
      <c r="G32" s="50" t="s">
        <v>61</v>
      </c>
      <c r="I32" s="45"/>
      <c r="J32" s="67"/>
      <c r="K32" s="67"/>
      <c r="L32" s="67"/>
      <c r="M32" s="80"/>
      <c r="N32" s="68"/>
      <c r="O32" s="68"/>
      <c r="P32" s="45"/>
      <c r="Q32" s="45"/>
      <c r="R32" s="45"/>
    </row>
    <row r="33" spans="1:18" ht="16.5" customHeight="1" thickBot="1">
      <c r="A33" s="448" t="s">
        <v>70</v>
      </c>
      <c r="B33" s="35" t="s">
        <v>181</v>
      </c>
      <c r="C33" s="36" t="s">
        <v>209</v>
      </c>
      <c r="D33" s="37" t="s">
        <v>217</v>
      </c>
      <c r="E33" s="38"/>
      <c r="F33" s="39"/>
      <c r="G33" s="40" t="s">
        <v>64</v>
      </c>
      <c r="I33" s="45"/>
      <c r="J33" s="510" t="s">
        <v>102</v>
      </c>
      <c r="K33" s="510"/>
      <c r="L33" s="510"/>
      <c r="M33" s="510"/>
      <c r="N33" s="137" t="s">
        <v>326</v>
      </c>
      <c r="O33" s="122" t="s">
        <v>268</v>
      </c>
      <c r="P33" s="45"/>
      <c r="Q33" s="45"/>
      <c r="R33" s="45"/>
    </row>
    <row r="34" spans="1:18" ht="16.5" customHeight="1" thickTop="1" thickBot="1">
      <c r="A34" s="449"/>
      <c r="B34" s="27" t="s">
        <v>66</v>
      </c>
      <c r="C34" s="27"/>
      <c r="D34" s="41" t="s">
        <v>219</v>
      </c>
      <c r="E34" s="42" t="s">
        <v>286</v>
      </c>
      <c r="F34" s="43" t="str">
        <f>IF($F$6="","",IF(F33="","",ROUNDDOWN(F33/$F$6,1)))</f>
        <v/>
      </c>
      <c r="G34" s="44" t="s">
        <v>61</v>
      </c>
      <c r="I34" s="45"/>
      <c r="J34" s="510" t="s">
        <v>199</v>
      </c>
      <c r="K34" s="510"/>
      <c r="L34" s="510"/>
      <c r="M34" s="510"/>
      <c r="N34" s="137" t="s">
        <v>326</v>
      </c>
      <c r="O34" s="122" t="s">
        <v>257</v>
      </c>
      <c r="P34" s="45"/>
      <c r="Q34" s="45"/>
      <c r="R34" s="45"/>
    </row>
    <row r="35" spans="1:18" ht="16.5" customHeight="1" thickTop="1" thickBot="1">
      <c r="A35" s="449"/>
      <c r="B35" s="174" t="s">
        <v>312</v>
      </c>
      <c r="C35" s="27" t="s">
        <v>209</v>
      </c>
      <c r="D35" s="41" t="s">
        <v>210</v>
      </c>
      <c r="E35" s="42"/>
      <c r="F35" s="47"/>
      <c r="G35" s="44" t="s">
        <v>64</v>
      </c>
      <c r="I35" s="45"/>
      <c r="J35" s="454" t="s">
        <v>101</v>
      </c>
      <c r="K35" s="454"/>
      <c r="L35" s="454"/>
      <c r="M35" s="454"/>
      <c r="N35" s="137" t="s">
        <v>326</v>
      </c>
      <c r="O35" s="122" t="s">
        <v>268</v>
      </c>
      <c r="P35" s="45"/>
      <c r="Q35" s="45"/>
      <c r="R35" s="45"/>
    </row>
    <row r="36" spans="1:18" ht="16.5" customHeight="1" thickTop="1" thickBot="1">
      <c r="A36" s="450"/>
      <c r="B36" s="48" t="s">
        <v>66</v>
      </c>
      <c r="C36" s="48"/>
      <c r="D36" s="49" t="s">
        <v>213</v>
      </c>
      <c r="E36" s="42" t="s">
        <v>259</v>
      </c>
      <c r="F36" s="43" t="str">
        <f>IF($F$6="","",IF(F35="","",ROUNDDOWN(F35/$F$6,1)))</f>
        <v/>
      </c>
      <c r="G36" s="50" t="s">
        <v>61</v>
      </c>
      <c r="I36" s="45"/>
      <c r="J36" s="454" t="s">
        <v>93</v>
      </c>
      <c r="K36" s="454"/>
      <c r="L36" s="454"/>
      <c r="M36" s="454"/>
      <c r="N36" s="137" t="s">
        <v>326</v>
      </c>
      <c r="O36" s="122" t="s">
        <v>257</v>
      </c>
      <c r="P36" s="45"/>
      <c r="Q36" s="45"/>
      <c r="R36" s="45"/>
    </row>
    <row r="37" spans="1:18" ht="16.5" customHeight="1" thickBot="1">
      <c r="A37" s="448" t="s">
        <v>71</v>
      </c>
      <c r="B37" s="35" t="s">
        <v>181</v>
      </c>
      <c r="C37" s="36" t="s">
        <v>209</v>
      </c>
      <c r="D37" s="37" t="s">
        <v>217</v>
      </c>
      <c r="E37" s="38"/>
      <c r="F37" s="39"/>
      <c r="G37" s="40" t="s">
        <v>64</v>
      </c>
      <c r="I37" s="45"/>
      <c r="J37" s="500" t="s">
        <v>96</v>
      </c>
      <c r="K37" s="500"/>
      <c r="L37" s="500"/>
      <c r="M37" s="500"/>
      <c r="N37" s="69" t="s">
        <v>326</v>
      </c>
      <c r="O37" s="122" t="s">
        <v>268</v>
      </c>
      <c r="P37" s="45"/>
      <c r="Q37" s="45"/>
      <c r="R37" s="45"/>
    </row>
    <row r="38" spans="1:18" ht="16.5" customHeight="1" thickTop="1" thickBot="1">
      <c r="A38" s="449"/>
      <c r="B38" s="27" t="s">
        <v>66</v>
      </c>
      <c r="C38" s="27"/>
      <c r="D38" s="41" t="s">
        <v>219</v>
      </c>
      <c r="E38" s="42" t="s">
        <v>305</v>
      </c>
      <c r="F38" s="43" t="str">
        <f>IF($F$6="","",IF(F37="","",ROUNDDOWN(F37/$F$6,1)))</f>
        <v/>
      </c>
      <c r="G38" s="44" t="s">
        <v>61</v>
      </c>
      <c r="I38" s="45"/>
      <c r="J38" s="500" t="s">
        <v>97</v>
      </c>
      <c r="K38" s="500"/>
      <c r="L38" s="500"/>
      <c r="M38" s="500"/>
      <c r="N38" s="69" t="s">
        <v>326</v>
      </c>
      <c r="O38" s="122" t="s">
        <v>257</v>
      </c>
      <c r="P38" s="45"/>
      <c r="Q38" s="45"/>
      <c r="R38" s="45"/>
    </row>
    <row r="39" spans="1:18" ht="16.5" customHeight="1" thickTop="1" thickBot="1">
      <c r="A39" s="449"/>
      <c r="B39" s="174" t="s">
        <v>312</v>
      </c>
      <c r="C39" s="27" t="s">
        <v>237</v>
      </c>
      <c r="D39" s="41" t="s">
        <v>210</v>
      </c>
      <c r="E39" s="42"/>
      <c r="F39" s="47"/>
      <c r="G39" s="44" t="s">
        <v>64</v>
      </c>
      <c r="I39" s="45"/>
      <c r="J39" s="500" t="s">
        <v>99</v>
      </c>
      <c r="K39" s="500"/>
      <c r="L39" s="500"/>
      <c r="M39" s="500"/>
      <c r="N39" s="69" t="s">
        <v>327</v>
      </c>
      <c r="O39" s="122" t="s">
        <v>257</v>
      </c>
      <c r="P39" s="45"/>
      <c r="Q39" s="45"/>
      <c r="R39" s="45"/>
    </row>
    <row r="40" spans="1:18" ht="16.5" customHeight="1" thickTop="1" thickBot="1">
      <c r="A40" s="450"/>
      <c r="B40" s="48" t="s">
        <v>66</v>
      </c>
      <c r="C40" s="48"/>
      <c r="D40" s="49" t="s">
        <v>236</v>
      </c>
      <c r="E40" s="42" t="s">
        <v>287</v>
      </c>
      <c r="F40" s="43" t="str">
        <f>IF($F$6="","",IF(F39="","",ROUNDDOWN(F39/$F$6,1)))</f>
        <v/>
      </c>
      <c r="G40" s="50" t="s">
        <v>61</v>
      </c>
      <c r="I40" s="45"/>
      <c r="J40" s="500" t="s">
        <v>100</v>
      </c>
      <c r="K40" s="500"/>
      <c r="L40" s="500"/>
      <c r="M40" s="500"/>
      <c r="N40" s="69" t="s">
        <v>326</v>
      </c>
      <c r="O40" s="122" t="s">
        <v>257</v>
      </c>
      <c r="P40" s="45"/>
      <c r="Q40" s="45"/>
      <c r="R40" s="45"/>
    </row>
    <row r="41" spans="1:18" ht="16.5" customHeight="1" thickBot="1">
      <c r="A41" s="448" t="s">
        <v>72</v>
      </c>
      <c r="B41" s="35" t="s">
        <v>181</v>
      </c>
      <c r="C41" s="36" t="s">
        <v>209</v>
      </c>
      <c r="D41" s="37" t="s">
        <v>217</v>
      </c>
      <c r="E41" s="38"/>
      <c r="F41" s="39"/>
      <c r="G41" s="40" t="s">
        <v>64</v>
      </c>
      <c r="I41" s="45"/>
      <c r="J41" s="454"/>
      <c r="K41" s="454"/>
      <c r="L41" s="454"/>
      <c r="M41" s="454"/>
      <c r="N41" s="137"/>
      <c r="O41" s="122"/>
      <c r="P41" s="45"/>
      <c r="Q41" s="45"/>
      <c r="R41" s="45"/>
    </row>
    <row r="42" spans="1:18" ht="16.5" customHeight="1" thickTop="1" thickBot="1">
      <c r="A42" s="449"/>
      <c r="B42" s="27" t="s">
        <v>66</v>
      </c>
      <c r="C42" s="27"/>
      <c r="D42" s="41" t="s">
        <v>219</v>
      </c>
      <c r="E42" s="42" t="s">
        <v>227</v>
      </c>
      <c r="F42" s="43" t="str">
        <f>IF($F$6="","",IF(F41="","",ROUNDDOWN(F41/$F$6,1)))</f>
        <v/>
      </c>
      <c r="G42" s="44" t="s">
        <v>61</v>
      </c>
      <c r="I42" s="45"/>
      <c r="J42" s="143"/>
      <c r="N42" s="137"/>
      <c r="O42" s="122"/>
      <c r="P42" s="45"/>
      <c r="Q42" s="45"/>
      <c r="R42" s="45"/>
    </row>
    <row r="43" spans="1:18" ht="16.5" customHeight="1" thickTop="1" thickBot="1">
      <c r="A43" s="449"/>
      <c r="B43" s="174" t="s">
        <v>312</v>
      </c>
      <c r="C43" s="27" t="s">
        <v>209</v>
      </c>
      <c r="D43" s="41" t="s">
        <v>210</v>
      </c>
      <c r="E43" s="42"/>
      <c r="F43" s="47"/>
      <c r="G43" s="44" t="s">
        <v>64</v>
      </c>
      <c r="I43" s="45"/>
      <c r="O43" s="45"/>
      <c r="P43" s="45"/>
      <c r="Q43" s="45"/>
      <c r="R43" s="45"/>
    </row>
    <row r="44" spans="1:18" ht="16.5" customHeight="1" thickTop="1" thickBot="1">
      <c r="A44" s="450"/>
      <c r="B44" s="48" t="s">
        <v>66</v>
      </c>
      <c r="C44" s="48"/>
      <c r="D44" s="49" t="s">
        <v>236</v>
      </c>
      <c r="E44" s="42" t="s">
        <v>265</v>
      </c>
      <c r="F44" s="43" t="str">
        <f>IF($F$6="","",IF(F43="","",ROUNDDOWN(F43/$F$6,1)))</f>
        <v/>
      </c>
      <c r="G44" s="50" t="s">
        <v>61</v>
      </c>
      <c r="I44" s="45"/>
      <c r="J44" s="501" t="s">
        <v>109</v>
      </c>
      <c r="K44" s="502"/>
      <c r="L44" s="502"/>
      <c r="M44" s="502"/>
      <c r="N44" s="503"/>
      <c r="O44" s="45"/>
      <c r="P44" s="45"/>
    </row>
    <row r="45" spans="1:18" ht="16.5" customHeight="1" thickBot="1">
      <c r="A45" s="448" t="s">
        <v>73</v>
      </c>
      <c r="B45" s="35" t="s">
        <v>181</v>
      </c>
      <c r="C45" s="36" t="s">
        <v>209</v>
      </c>
      <c r="D45" s="37" t="s">
        <v>217</v>
      </c>
      <c r="E45" s="38"/>
      <c r="F45" s="39"/>
      <c r="G45" s="40" t="s">
        <v>64</v>
      </c>
      <c r="I45" s="45"/>
      <c r="J45" s="504"/>
      <c r="K45" s="505"/>
      <c r="L45" s="505"/>
      <c r="M45" s="505"/>
      <c r="N45" s="506"/>
      <c r="O45" s="45"/>
      <c r="P45" s="45"/>
    </row>
    <row r="46" spans="1:18" ht="16.5" customHeight="1" thickTop="1" thickBot="1">
      <c r="A46" s="449"/>
      <c r="B46" s="27" t="s">
        <v>66</v>
      </c>
      <c r="C46" s="27"/>
      <c r="D46" s="41" t="s">
        <v>239</v>
      </c>
      <c r="E46" s="42" t="s">
        <v>281</v>
      </c>
      <c r="F46" s="43" t="str">
        <f>IF($F$6="","",IF(F45="","",ROUNDDOWN(F45/$F$6,1)))</f>
        <v/>
      </c>
      <c r="G46" s="44" t="s">
        <v>61</v>
      </c>
      <c r="I46" s="45"/>
      <c r="J46" s="504"/>
      <c r="K46" s="505"/>
      <c r="L46" s="505"/>
      <c r="M46" s="505"/>
      <c r="N46" s="506"/>
      <c r="O46" s="45"/>
      <c r="P46" s="45"/>
    </row>
    <row r="47" spans="1:18" ht="16.5" customHeight="1" thickTop="1" thickBot="1">
      <c r="A47" s="449"/>
      <c r="B47" s="174" t="s">
        <v>312</v>
      </c>
      <c r="C47" s="27" t="s">
        <v>209</v>
      </c>
      <c r="D47" s="41" t="s">
        <v>210</v>
      </c>
      <c r="E47" s="42"/>
      <c r="F47" s="47"/>
      <c r="G47" s="44" t="s">
        <v>64</v>
      </c>
      <c r="I47" s="45"/>
      <c r="J47" s="504"/>
      <c r="K47" s="505"/>
      <c r="L47" s="505"/>
      <c r="M47" s="505"/>
      <c r="N47" s="506"/>
      <c r="O47" s="45"/>
      <c r="P47" s="45"/>
    </row>
    <row r="48" spans="1:18" ht="16.5" customHeight="1" thickTop="1" thickBot="1">
      <c r="A48" s="450"/>
      <c r="B48" s="48" t="s">
        <v>66</v>
      </c>
      <c r="C48" s="48"/>
      <c r="D48" s="49" t="s">
        <v>236</v>
      </c>
      <c r="E48" s="42" t="s">
        <v>266</v>
      </c>
      <c r="F48" s="43" t="str">
        <f>IF($F$6="","",IF(F47="","",ROUNDDOWN(F47/$F$6,1)))</f>
        <v/>
      </c>
      <c r="G48" s="50" t="s">
        <v>61</v>
      </c>
      <c r="I48" s="45"/>
      <c r="J48" s="504"/>
      <c r="K48" s="505"/>
      <c r="L48" s="505"/>
      <c r="M48" s="505"/>
      <c r="N48" s="506"/>
      <c r="O48" s="45"/>
      <c r="P48" s="45"/>
    </row>
    <row r="49" spans="1:18" ht="16.5" customHeight="1" thickBot="1">
      <c r="A49" s="448" t="s">
        <v>74</v>
      </c>
      <c r="B49" s="35" t="s">
        <v>181</v>
      </c>
      <c r="C49" s="36" t="s">
        <v>237</v>
      </c>
      <c r="D49" s="37" t="s">
        <v>238</v>
      </c>
      <c r="E49" s="38"/>
      <c r="F49" s="39"/>
      <c r="G49" s="40" t="s">
        <v>64</v>
      </c>
      <c r="I49" s="45"/>
      <c r="J49" s="507"/>
      <c r="K49" s="508"/>
      <c r="L49" s="508"/>
      <c r="M49" s="508"/>
      <c r="N49" s="509"/>
      <c r="O49" s="45"/>
      <c r="P49" s="45"/>
    </row>
    <row r="50" spans="1:18" ht="16.5" customHeight="1" thickTop="1" thickBot="1">
      <c r="A50" s="449"/>
      <c r="B50" s="27" t="s">
        <v>66</v>
      </c>
      <c r="C50" s="27"/>
      <c r="D50" s="41" t="s">
        <v>219</v>
      </c>
      <c r="E50" s="42" t="s">
        <v>297</v>
      </c>
      <c r="F50" s="43" t="str">
        <f>IF($F$6="","",IF(F49="","",ROUNDDOWN(F49/$F$6,1)))</f>
        <v/>
      </c>
      <c r="G50" s="44" t="s">
        <v>61</v>
      </c>
      <c r="I50" s="45"/>
      <c r="O50" s="45"/>
      <c r="P50" s="45"/>
      <c r="Q50" s="45"/>
      <c r="R50" s="45"/>
    </row>
    <row r="51" spans="1:18" ht="16.5" customHeight="1" thickTop="1" thickBot="1">
      <c r="A51" s="449"/>
      <c r="B51" s="174" t="s">
        <v>312</v>
      </c>
      <c r="C51" s="27" t="s">
        <v>237</v>
      </c>
      <c r="D51" s="41" t="s">
        <v>272</v>
      </c>
      <c r="E51" s="42"/>
      <c r="F51" s="47"/>
      <c r="G51" s="44" t="s">
        <v>64</v>
      </c>
      <c r="O51" s="45"/>
      <c r="P51" s="45"/>
      <c r="Q51" s="45"/>
      <c r="R51" s="45"/>
    </row>
    <row r="52" spans="1:18" s="66" customFormat="1" ht="16.5" customHeight="1" thickTop="1" thickBot="1">
      <c r="A52" s="450"/>
      <c r="B52" s="48" t="s">
        <v>66</v>
      </c>
      <c r="C52" s="48"/>
      <c r="D52" s="49" t="s">
        <v>236</v>
      </c>
      <c r="E52" s="71" t="s">
        <v>274</v>
      </c>
      <c r="F52" s="43" t="str">
        <f>IF($F$6="","",IF(F51="","",ROUNDDOWN(F51/$F$6,1)))</f>
        <v/>
      </c>
      <c r="G52" s="50" t="s">
        <v>61</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66B3-57AC-4BFE-AFD6-B5CC7093068D}">
  <dimension ref="B2:AF123"/>
  <sheetViews>
    <sheetView zoomScaleNormal="100" workbookViewId="0"/>
  </sheetViews>
  <sheetFormatPr defaultColWidth="5.33203125" defaultRowHeight="13.5"/>
  <cols>
    <col min="1" max="1" width="2" style="191" customWidth="1"/>
    <col min="2" max="2" width="4.1640625" style="191" customWidth="1"/>
    <col min="3" max="3" width="1.5" style="191" customWidth="1"/>
    <col min="4" max="19" width="5.33203125" style="191"/>
    <col min="20" max="20" width="4.1640625" style="191" customWidth="1"/>
    <col min="21" max="21" width="3.1640625" style="191" customWidth="1"/>
    <col min="22" max="22" width="5.33203125" style="191"/>
    <col min="23" max="23" width="3" style="191" customWidth="1"/>
    <col min="24" max="24" width="5.33203125" style="191"/>
    <col min="25" max="25" width="3.1640625" style="191" customWidth="1"/>
    <col min="26" max="26" width="2" style="191" customWidth="1"/>
    <col min="27" max="16384" width="5.33203125" style="191"/>
  </cols>
  <sheetData>
    <row r="2" spans="2:27">
      <c r="B2" s="191" t="s">
        <v>450</v>
      </c>
      <c r="C2" s="192"/>
      <c r="D2" s="192"/>
      <c r="E2" s="192"/>
      <c r="F2" s="192"/>
      <c r="G2" s="192"/>
      <c r="H2" s="192"/>
      <c r="I2" s="192"/>
      <c r="J2" s="192"/>
      <c r="K2" s="192"/>
      <c r="L2" s="192"/>
      <c r="M2" s="192"/>
      <c r="N2" s="192"/>
      <c r="O2" s="192"/>
      <c r="P2" s="192"/>
      <c r="Q2" s="192"/>
      <c r="R2" s="192"/>
      <c r="S2" s="192"/>
      <c r="T2" s="192"/>
      <c r="U2" s="192"/>
      <c r="V2" s="192"/>
      <c r="W2" s="192"/>
      <c r="X2" s="192"/>
      <c r="Y2" s="192"/>
    </row>
    <row r="4" spans="2:27" ht="34.5" customHeight="1">
      <c r="B4" s="524" t="s">
        <v>370</v>
      </c>
      <c r="C4" s="447"/>
      <c r="D4" s="447"/>
      <c r="E4" s="447"/>
      <c r="F4" s="447"/>
      <c r="G4" s="447"/>
      <c r="H4" s="447"/>
      <c r="I4" s="447"/>
      <c r="J4" s="447"/>
      <c r="K4" s="447"/>
      <c r="L4" s="447"/>
      <c r="M4" s="447"/>
      <c r="N4" s="447"/>
      <c r="O4" s="447"/>
      <c r="P4" s="447"/>
      <c r="Q4" s="447"/>
      <c r="R4" s="447"/>
      <c r="S4" s="447"/>
      <c r="T4" s="447"/>
      <c r="U4" s="447"/>
      <c r="V4" s="447"/>
      <c r="W4" s="447"/>
      <c r="X4" s="447"/>
      <c r="Y4" s="447"/>
    </row>
    <row r="5" spans="2:27" ht="13.5" customHeight="1"/>
    <row r="6" spans="2:27" ht="24" customHeight="1">
      <c r="B6" s="525" t="s">
        <v>369</v>
      </c>
      <c r="C6" s="525"/>
      <c r="D6" s="525"/>
      <c r="E6" s="525"/>
      <c r="F6" s="525"/>
      <c r="G6" s="432"/>
      <c r="H6" s="433"/>
      <c r="I6" s="433"/>
      <c r="J6" s="433"/>
      <c r="K6" s="433"/>
      <c r="L6" s="433"/>
      <c r="M6" s="433"/>
      <c r="N6" s="433"/>
      <c r="O6" s="433"/>
      <c r="P6" s="433"/>
      <c r="Q6" s="433"/>
      <c r="R6" s="433"/>
      <c r="S6" s="433"/>
      <c r="T6" s="433"/>
      <c r="U6" s="433"/>
      <c r="V6" s="433"/>
      <c r="W6" s="433"/>
      <c r="X6" s="433"/>
      <c r="Y6" s="526"/>
    </row>
    <row r="7" spans="2:27" ht="24" customHeight="1">
      <c r="B7" s="525" t="s">
        <v>368</v>
      </c>
      <c r="C7" s="525"/>
      <c r="D7" s="525"/>
      <c r="E7" s="525"/>
      <c r="F7" s="525"/>
      <c r="G7" s="239" t="s">
        <v>335</v>
      </c>
      <c r="H7" s="195" t="s">
        <v>336</v>
      </c>
      <c r="I7" s="195"/>
      <c r="J7" s="195"/>
      <c r="K7" s="195"/>
      <c r="L7" s="215" t="s">
        <v>335</v>
      </c>
      <c r="M7" s="195" t="s">
        <v>337</v>
      </c>
      <c r="N7" s="195"/>
      <c r="O7" s="195"/>
      <c r="P7" s="195"/>
      <c r="Q7" s="215" t="s">
        <v>335</v>
      </c>
      <c r="R7" s="195" t="s">
        <v>338</v>
      </c>
      <c r="S7" s="195"/>
      <c r="T7" s="195"/>
      <c r="U7" s="195"/>
      <c r="V7" s="195"/>
      <c r="W7" s="196"/>
      <c r="X7" s="196"/>
      <c r="Y7" s="197"/>
    </row>
    <row r="8" spans="2:27" ht="21.95" customHeight="1">
      <c r="B8" s="527" t="s">
        <v>367</v>
      </c>
      <c r="C8" s="528"/>
      <c r="D8" s="528"/>
      <c r="E8" s="528"/>
      <c r="F8" s="529"/>
      <c r="G8" s="215" t="s">
        <v>335</v>
      </c>
      <c r="H8" s="199" t="s">
        <v>366</v>
      </c>
      <c r="I8" s="200"/>
      <c r="J8" s="200"/>
      <c r="K8" s="200"/>
      <c r="L8" s="200"/>
      <c r="M8" s="200"/>
      <c r="N8" s="200"/>
      <c r="O8" s="200"/>
      <c r="P8" s="200"/>
      <c r="Q8" s="200"/>
      <c r="R8" s="200"/>
      <c r="S8" s="200"/>
      <c r="T8" s="200"/>
      <c r="U8" s="200"/>
      <c r="V8" s="200"/>
      <c r="W8" s="200"/>
      <c r="X8" s="200"/>
      <c r="Y8" s="201"/>
    </row>
    <row r="9" spans="2:27" ht="21.95" customHeight="1">
      <c r="B9" s="530"/>
      <c r="C9" s="447"/>
      <c r="D9" s="447"/>
      <c r="E9" s="447"/>
      <c r="F9" s="531"/>
      <c r="G9" s="215" t="s">
        <v>335</v>
      </c>
      <c r="H9" s="191" t="s">
        <v>365</v>
      </c>
      <c r="I9" s="218"/>
      <c r="J9" s="218"/>
      <c r="K9" s="218"/>
      <c r="L9" s="218"/>
      <c r="M9" s="218"/>
      <c r="N9" s="218"/>
      <c r="O9" s="218"/>
      <c r="P9" s="218"/>
      <c r="Q9" s="218"/>
      <c r="R9" s="218"/>
      <c r="S9" s="218"/>
      <c r="T9" s="218"/>
      <c r="U9" s="218"/>
      <c r="V9" s="218"/>
      <c r="W9" s="218"/>
      <c r="X9" s="218"/>
      <c r="Y9" s="219"/>
    </row>
    <row r="10" spans="2:27" ht="21.95" customHeight="1">
      <c r="B10" s="532"/>
      <c r="C10" s="533"/>
      <c r="D10" s="533"/>
      <c r="E10" s="533"/>
      <c r="F10" s="534"/>
      <c r="G10" s="202" t="s">
        <v>335</v>
      </c>
      <c r="H10" s="203" t="s">
        <v>364</v>
      </c>
      <c r="I10" s="204"/>
      <c r="J10" s="204"/>
      <c r="K10" s="204"/>
      <c r="L10" s="204"/>
      <c r="M10" s="204"/>
      <c r="N10" s="204"/>
      <c r="O10" s="204"/>
      <c r="P10" s="204"/>
      <c r="Q10" s="204"/>
      <c r="R10" s="204"/>
      <c r="S10" s="204"/>
      <c r="T10" s="204"/>
      <c r="U10" s="204"/>
      <c r="V10" s="204"/>
      <c r="W10" s="204"/>
      <c r="X10" s="204"/>
      <c r="Y10" s="205"/>
    </row>
    <row r="11" spans="2:27" ht="13.5" customHeight="1"/>
    <row r="12" spans="2:27" ht="12.95" customHeight="1">
      <c r="B12" s="207"/>
      <c r="C12" s="199"/>
      <c r="D12" s="199"/>
      <c r="E12" s="199"/>
      <c r="F12" s="199"/>
      <c r="G12" s="199"/>
      <c r="H12" s="199"/>
      <c r="I12" s="199"/>
      <c r="J12" s="199"/>
      <c r="K12" s="199"/>
      <c r="L12" s="199"/>
      <c r="M12" s="199"/>
      <c r="N12" s="199"/>
      <c r="O12" s="199"/>
      <c r="P12" s="199"/>
      <c r="Q12" s="199"/>
      <c r="R12" s="199"/>
      <c r="S12" s="199"/>
      <c r="T12" s="208"/>
      <c r="U12" s="199"/>
      <c r="V12" s="199"/>
      <c r="W12" s="199"/>
      <c r="X12" s="199"/>
      <c r="Y12" s="208"/>
      <c r="Z12" s="192"/>
      <c r="AA12" s="192"/>
    </row>
    <row r="13" spans="2:27" ht="17.100000000000001" customHeight="1">
      <c r="B13" s="209" t="s">
        <v>363</v>
      </c>
      <c r="C13" s="210"/>
      <c r="T13" s="213"/>
      <c r="V13" s="212" t="s">
        <v>346</v>
      </c>
      <c r="W13" s="212" t="s">
        <v>347</v>
      </c>
      <c r="X13" s="212" t="s">
        <v>348</v>
      </c>
      <c r="Y13" s="213"/>
      <c r="Z13" s="192"/>
      <c r="AA13" s="192"/>
    </row>
    <row r="14" spans="2:27" ht="17.100000000000001" customHeight="1">
      <c r="B14" s="211"/>
      <c r="T14" s="213"/>
      <c r="Y14" s="213"/>
      <c r="Z14" s="192"/>
      <c r="AA14" s="192"/>
    </row>
    <row r="15" spans="2:27" ht="21.95" customHeight="1">
      <c r="B15" s="211"/>
      <c r="C15" s="522" t="s">
        <v>362</v>
      </c>
      <c r="D15" s="523"/>
      <c r="E15" s="523"/>
      <c r="F15" s="214" t="s">
        <v>153</v>
      </c>
      <c r="G15" s="443" t="s">
        <v>361</v>
      </c>
      <c r="H15" s="443"/>
      <c r="I15" s="443"/>
      <c r="J15" s="443"/>
      <c r="K15" s="443"/>
      <c r="L15" s="443"/>
      <c r="M15" s="443"/>
      <c r="N15" s="443"/>
      <c r="O15" s="443"/>
      <c r="P15" s="443"/>
      <c r="Q15" s="443"/>
      <c r="R15" s="443"/>
      <c r="S15" s="443"/>
      <c r="T15" s="213"/>
      <c r="V15" s="215" t="s">
        <v>335</v>
      </c>
      <c r="W15" s="215" t="s">
        <v>347</v>
      </c>
      <c r="X15" s="215" t="s">
        <v>335</v>
      </c>
      <c r="Y15" s="213"/>
      <c r="Z15" s="192"/>
      <c r="AA15" s="192"/>
    </row>
    <row r="16" spans="2:27" ht="49.5" customHeight="1">
      <c r="B16" s="211"/>
      <c r="C16" s="523"/>
      <c r="D16" s="523"/>
      <c r="E16" s="523"/>
      <c r="F16" s="214" t="s">
        <v>62</v>
      </c>
      <c r="G16" s="521" t="s">
        <v>360</v>
      </c>
      <c r="H16" s="521"/>
      <c r="I16" s="521"/>
      <c r="J16" s="521"/>
      <c r="K16" s="521"/>
      <c r="L16" s="521"/>
      <c r="M16" s="521"/>
      <c r="N16" s="521"/>
      <c r="O16" s="521"/>
      <c r="P16" s="521"/>
      <c r="Q16" s="521"/>
      <c r="R16" s="521"/>
      <c r="S16" s="521"/>
      <c r="T16" s="213"/>
      <c r="V16" s="215" t="s">
        <v>335</v>
      </c>
      <c r="W16" s="215" t="s">
        <v>347</v>
      </c>
      <c r="X16" s="215" t="s">
        <v>335</v>
      </c>
      <c r="Y16" s="213"/>
      <c r="Z16" s="192"/>
      <c r="AA16" s="192"/>
    </row>
    <row r="17" spans="2:27" ht="21.95" customHeight="1">
      <c r="B17" s="211"/>
      <c r="C17" s="523"/>
      <c r="D17" s="523"/>
      <c r="E17" s="523"/>
      <c r="F17" s="214" t="s">
        <v>158</v>
      </c>
      <c r="G17" s="443" t="s">
        <v>353</v>
      </c>
      <c r="H17" s="443"/>
      <c r="I17" s="443"/>
      <c r="J17" s="443"/>
      <c r="K17" s="443"/>
      <c r="L17" s="443"/>
      <c r="M17" s="443"/>
      <c r="N17" s="443"/>
      <c r="O17" s="443"/>
      <c r="P17" s="443"/>
      <c r="Q17" s="443"/>
      <c r="R17" s="443"/>
      <c r="S17" s="443"/>
      <c r="T17" s="213"/>
      <c r="V17" s="215" t="s">
        <v>335</v>
      </c>
      <c r="W17" s="215" t="s">
        <v>347</v>
      </c>
      <c r="X17" s="215" t="s">
        <v>335</v>
      </c>
      <c r="Y17" s="213"/>
      <c r="Z17" s="192"/>
      <c r="AA17" s="192"/>
    </row>
    <row r="18" spans="2:27" ht="17.100000000000001" customHeight="1">
      <c r="B18" s="211"/>
      <c r="C18" s="193"/>
      <c r="D18" s="193"/>
      <c r="E18" s="193"/>
      <c r="T18" s="213"/>
      <c r="Y18" s="213"/>
      <c r="Z18" s="192"/>
      <c r="AA18" s="192"/>
    </row>
    <row r="19" spans="2:27" ht="21.95" customHeight="1">
      <c r="B19" s="211"/>
      <c r="C19" s="519" t="s">
        <v>359</v>
      </c>
      <c r="D19" s="520"/>
      <c r="E19" s="520"/>
      <c r="F19" s="214" t="s">
        <v>153</v>
      </c>
      <c r="G19" s="443" t="s">
        <v>358</v>
      </c>
      <c r="H19" s="443"/>
      <c r="I19" s="443"/>
      <c r="J19" s="443"/>
      <c r="K19" s="443"/>
      <c r="L19" s="443"/>
      <c r="M19" s="443"/>
      <c r="N19" s="443"/>
      <c r="O19" s="443"/>
      <c r="P19" s="443"/>
      <c r="Q19" s="443"/>
      <c r="R19" s="443"/>
      <c r="S19" s="443"/>
      <c r="T19" s="213"/>
      <c r="V19" s="215" t="s">
        <v>335</v>
      </c>
      <c r="W19" s="215" t="s">
        <v>347</v>
      </c>
      <c r="X19" s="215" t="s">
        <v>335</v>
      </c>
      <c r="Y19" s="213"/>
      <c r="Z19" s="192"/>
      <c r="AA19" s="192"/>
    </row>
    <row r="20" spans="2:27" ht="49.5" customHeight="1">
      <c r="B20" s="211"/>
      <c r="C20" s="520"/>
      <c r="D20" s="520"/>
      <c r="E20" s="520"/>
      <c r="F20" s="214" t="s">
        <v>62</v>
      </c>
      <c r="G20" s="521" t="s">
        <v>357</v>
      </c>
      <c r="H20" s="521"/>
      <c r="I20" s="521"/>
      <c r="J20" s="521"/>
      <c r="K20" s="521"/>
      <c r="L20" s="521"/>
      <c r="M20" s="521"/>
      <c r="N20" s="521"/>
      <c r="O20" s="521"/>
      <c r="P20" s="521"/>
      <c r="Q20" s="521"/>
      <c r="R20" s="521"/>
      <c r="S20" s="521"/>
      <c r="T20" s="213"/>
      <c r="V20" s="215" t="s">
        <v>335</v>
      </c>
      <c r="W20" s="215" t="s">
        <v>347</v>
      </c>
      <c r="X20" s="215" t="s">
        <v>335</v>
      </c>
      <c r="Y20" s="213"/>
      <c r="Z20" s="192"/>
      <c r="AA20" s="192"/>
    </row>
    <row r="21" spans="2:27" ht="21.95" customHeight="1">
      <c r="B21" s="211"/>
      <c r="C21" s="520"/>
      <c r="D21" s="520"/>
      <c r="E21" s="520"/>
      <c r="F21" s="214" t="s">
        <v>158</v>
      </c>
      <c r="G21" s="443" t="s">
        <v>353</v>
      </c>
      <c r="H21" s="443"/>
      <c r="I21" s="443"/>
      <c r="J21" s="443"/>
      <c r="K21" s="443"/>
      <c r="L21" s="443"/>
      <c r="M21" s="443"/>
      <c r="N21" s="443"/>
      <c r="O21" s="443"/>
      <c r="P21" s="443"/>
      <c r="Q21" s="443"/>
      <c r="R21" s="443"/>
      <c r="S21" s="443"/>
      <c r="T21" s="213"/>
      <c r="V21" s="215" t="s">
        <v>335</v>
      </c>
      <c r="W21" s="215" t="s">
        <v>347</v>
      </c>
      <c r="X21" s="215" t="s">
        <v>335</v>
      </c>
      <c r="Y21" s="213"/>
      <c r="Z21" s="192"/>
      <c r="AA21" s="192"/>
    </row>
    <row r="22" spans="2:27" ht="17.100000000000001" customHeight="1">
      <c r="B22" s="211"/>
      <c r="T22" s="213"/>
      <c r="Y22" s="213"/>
      <c r="Z22" s="192"/>
      <c r="AA22" s="192"/>
    </row>
    <row r="23" spans="2:27" ht="21.95" customHeight="1">
      <c r="B23" s="211"/>
      <c r="C23" s="522" t="s">
        <v>356</v>
      </c>
      <c r="D23" s="523"/>
      <c r="E23" s="523"/>
      <c r="F23" s="214" t="s">
        <v>153</v>
      </c>
      <c r="G23" s="443" t="s">
        <v>355</v>
      </c>
      <c r="H23" s="443"/>
      <c r="I23" s="443"/>
      <c r="J23" s="443"/>
      <c r="K23" s="443"/>
      <c r="L23" s="443"/>
      <c r="M23" s="443"/>
      <c r="N23" s="443"/>
      <c r="O23" s="443"/>
      <c r="P23" s="443"/>
      <c r="Q23" s="443"/>
      <c r="R23" s="443"/>
      <c r="S23" s="443"/>
      <c r="T23" s="213"/>
      <c r="V23" s="215" t="s">
        <v>335</v>
      </c>
      <c r="W23" s="215" t="s">
        <v>347</v>
      </c>
      <c r="X23" s="215" t="s">
        <v>335</v>
      </c>
      <c r="Y23" s="213"/>
      <c r="Z23" s="192"/>
      <c r="AA23" s="192"/>
    </row>
    <row r="24" spans="2:27" ht="21.95" customHeight="1">
      <c r="B24" s="211"/>
      <c r="C24" s="523"/>
      <c r="D24" s="523"/>
      <c r="E24" s="523"/>
      <c r="F24" s="214" t="s">
        <v>62</v>
      </c>
      <c r="G24" s="521" t="s">
        <v>354</v>
      </c>
      <c r="H24" s="521"/>
      <c r="I24" s="521"/>
      <c r="J24" s="521"/>
      <c r="K24" s="521"/>
      <c r="L24" s="521"/>
      <c r="M24" s="521"/>
      <c r="N24" s="521"/>
      <c r="O24" s="521"/>
      <c r="P24" s="521"/>
      <c r="Q24" s="521"/>
      <c r="R24" s="521"/>
      <c r="S24" s="521"/>
      <c r="T24" s="213"/>
      <c r="V24" s="215" t="s">
        <v>335</v>
      </c>
      <c r="W24" s="215" t="s">
        <v>347</v>
      </c>
      <c r="X24" s="215" t="s">
        <v>335</v>
      </c>
      <c r="Y24" s="213"/>
      <c r="Z24" s="192"/>
      <c r="AA24" s="192"/>
    </row>
    <row r="25" spans="2:27" ht="21.95" customHeight="1">
      <c r="B25" s="211"/>
      <c r="C25" s="523"/>
      <c r="D25" s="523"/>
      <c r="E25" s="523"/>
      <c r="F25" s="214" t="s">
        <v>158</v>
      </c>
      <c r="G25" s="443" t="s">
        <v>353</v>
      </c>
      <c r="H25" s="443"/>
      <c r="I25" s="443"/>
      <c r="J25" s="443"/>
      <c r="K25" s="443"/>
      <c r="L25" s="443"/>
      <c r="M25" s="443"/>
      <c r="N25" s="443"/>
      <c r="O25" s="443"/>
      <c r="P25" s="443"/>
      <c r="Q25" s="443"/>
      <c r="R25" s="443"/>
      <c r="S25" s="443"/>
      <c r="T25" s="213"/>
      <c r="V25" s="215" t="s">
        <v>335</v>
      </c>
      <c r="W25" s="215" t="s">
        <v>347</v>
      </c>
      <c r="X25" s="215" t="s">
        <v>335</v>
      </c>
      <c r="Y25" s="213"/>
      <c r="Z25" s="192"/>
      <c r="AA25" s="192"/>
    </row>
    <row r="26" spans="2:27" ht="12.95" customHeight="1">
      <c r="B26" s="224"/>
      <c r="C26" s="203"/>
      <c r="D26" s="203"/>
      <c r="E26" s="203"/>
      <c r="F26" s="203"/>
      <c r="G26" s="203"/>
      <c r="H26" s="203"/>
      <c r="I26" s="203"/>
      <c r="J26" s="203"/>
      <c r="K26" s="203"/>
      <c r="L26" s="203"/>
      <c r="M26" s="203"/>
      <c r="N26" s="203"/>
      <c r="O26" s="203"/>
      <c r="P26" s="203"/>
      <c r="Q26" s="203"/>
      <c r="R26" s="203"/>
      <c r="S26" s="203"/>
      <c r="T26" s="225"/>
      <c r="U26" s="203"/>
      <c r="V26" s="203"/>
      <c r="W26" s="203"/>
      <c r="X26" s="203"/>
      <c r="Y26" s="225"/>
    </row>
    <row r="28" spans="2:27">
      <c r="B28" s="191" t="s">
        <v>352</v>
      </c>
    </row>
    <row r="29" spans="2:27">
      <c r="B29" s="191" t="s">
        <v>351</v>
      </c>
      <c r="K29" s="192"/>
      <c r="L29" s="192"/>
      <c r="M29" s="192"/>
      <c r="N29" s="192"/>
      <c r="O29" s="192"/>
      <c r="P29" s="192"/>
      <c r="Q29" s="192"/>
      <c r="R29" s="192"/>
      <c r="S29" s="192"/>
      <c r="T29" s="192"/>
      <c r="U29" s="192"/>
      <c r="V29" s="192"/>
      <c r="W29" s="192"/>
      <c r="X29" s="192"/>
      <c r="Y29" s="192"/>
      <c r="Z29" s="192"/>
      <c r="AA29" s="192"/>
    </row>
    <row r="38" spans="3:32">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row>
    <row r="39" spans="3:32">
      <c r="C39" s="199"/>
    </row>
    <row r="122" spans="3:7">
      <c r="C122" s="203"/>
      <c r="D122" s="203"/>
      <c r="E122" s="203"/>
      <c r="F122" s="203"/>
      <c r="G122" s="203"/>
    </row>
    <row r="123" spans="3:7">
      <c r="C123" s="19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5"/>
  <dataValidations count="1">
    <dataValidation type="list" allowBlank="1" showInputMessage="1" showErrorMessage="1" sqref="V15:V17 X15:X17 V19:V21 X19:X21 V23:V25 X23:X25 L7 Q7 G7:G10" xr:uid="{47BB0DCC-65E1-4486-A6F5-C3DF45DDF9F7}">
      <formula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E36B-07C4-4F95-8DBC-AA2D2820661D}">
  <dimension ref="B2:AF123"/>
  <sheetViews>
    <sheetView zoomScaleNormal="100" workbookViewId="0"/>
  </sheetViews>
  <sheetFormatPr defaultColWidth="5.33203125" defaultRowHeight="13.5"/>
  <cols>
    <col min="1" max="1" width="2" style="191" customWidth="1"/>
    <col min="2" max="2" width="4.1640625" style="191" customWidth="1"/>
    <col min="3" max="3" width="1.5" style="191" customWidth="1"/>
    <col min="4" max="19" width="5.33203125" style="191"/>
    <col min="20" max="20" width="4.1640625" style="191" customWidth="1"/>
    <col min="21" max="21" width="3.1640625" style="191" customWidth="1"/>
    <col min="22" max="22" width="5.33203125" style="191"/>
    <col min="23" max="23" width="3" style="191" customWidth="1"/>
    <col min="24" max="24" width="5.33203125" style="191"/>
    <col min="25" max="25" width="3.1640625" style="191" customWidth="1"/>
    <col min="26" max="26" width="2" style="191" customWidth="1"/>
    <col min="27" max="29" width="5.33203125" style="191"/>
    <col min="30" max="30" width="8.83203125" style="191" bestFit="1" customWidth="1"/>
    <col min="31" max="16384" width="5.33203125" style="191"/>
  </cols>
  <sheetData>
    <row r="2" spans="2:30">
      <c r="B2" s="191" t="s">
        <v>442</v>
      </c>
      <c r="C2" s="192"/>
      <c r="D2" s="192"/>
      <c r="E2" s="192"/>
      <c r="F2" s="192"/>
      <c r="G2" s="192"/>
      <c r="H2" s="192"/>
      <c r="I2" s="192"/>
      <c r="J2" s="192"/>
      <c r="K2" s="192"/>
      <c r="L2" s="192"/>
      <c r="M2" s="192"/>
      <c r="N2" s="192"/>
      <c r="O2" s="192"/>
      <c r="P2" s="192"/>
      <c r="Q2" s="192"/>
      <c r="R2" s="192"/>
      <c r="S2" s="192"/>
      <c r="T2" s="192"/>
      <c r="U2" s="192"/>
      <c r="V2" s="192"/>
      <c r="W2" s="192"/>
      <c r="X2" s="192"/>
      <c r="Y2" s="192"/>
    </row>
    <row r="4" spans="2:30" ht="34.5" customHeight="1">
      <c r="B4" s="524" t="s">
        <v>386</v>
      </c>
      <c r="C4" s="447"/>
      <c r="D4" s="447"/>
      <c r="E4" s="447"/>
      <c r="F4" s="447"/>
      <c r="G4" s="447"/>
      <c r="H4" s="447"/>
      <c r="I4" s="447"/>
      <c r="J4" s="447"/>
      <c r="K4" s="447"/>
      <c r="L4" s="447"/>
      <c r="M4" s="447"/>
      <c r="N4" s="447"/>
      <c r="O4" s="447"/>
      <c r="P4" s="447"/>
      <c r="Q4" s="447"/>
      <c r="R4" s="447"/>
      <c r="S4" s="447"/>
      <c r="T4" s="447"/>
      <c r="U4" s="447"/>
      <c r="V4" s="447"/>
      <c r="W4" s="447"/>
      <c r="X4" s="447"/>
      <c r="Y4" s="447"/>
    </row>
    <row r="5" spans="2:30" ht="13.5" customHeight="1"/>
    <row r="6" spans="2:30" ht="24" customHeight="1">
      <c r="B6" s="525" t="s">
        <v>369</v>
      </c>
      <c r="C6" s="525"/>
      <c r="D6" s="525"/>
      <c r="E6" s="525"/>
      <c r="F6" s="525"/>
      <c r="G6" s="432"/>
      <c r="H6" s="433"/>
      <c r="I6" s="433"/>
      <c r="J6" s="433"/>
      <c r="K6" s="433"/>
      <c r="L6" s="433"/>
      <c r="M6" s="433"/>
      <c r="N6" s="433"/>
      <c r="O6" s="433"/>
      <c r="P6" s="433"/>
      <c r="Q6" s="433"/>
      <c r="R6" s="433"/>
      <c r="S6" s="433"/>
      <c r="T6" s="433"/>
      <c r="U6" s="433"/>
      <c r="V6" s="433"/>
      <c r="W6" s="433"/>
      <c r="X6" s="433"/>
      <c r="Y6" s="526"/>
    </row>
    <row r="7" spans="2:30" ht="24" customHeight="1">
      <c r="B7" s="525" t="s">
        <v>368</v>
      </c>
      <c r="C7" s="525"/>
      <c r="D7" s="525"/>
      <c r="E7" s="525"/>
      <c r="F7" s="525"/>
      <c r="G7" s="194" t="s">
        <v>335</v>
      </c>
      <c r="H7" s="195" t="s">
        <v>336</v>
      </c>
      <c r="I7" s="195"/>
      <c r="J7" s="195"/>
      <c r="K7" s="195"/>
      <c r="L7" s="194" t="s">
        <v>335</v>
      </c>
      <c r="M7" s="195" t="s">
        <v>337</v>
      </c>
      <c r="N7" s="195"/>
      <c r="O7" s="195"/>
      <c r="P7" s="195"/>
      <c r="Q7" s="194" t="s">
        <v>335</v>
      </c>
      <c r="R7" s="195" t="s">
        <v>338</v>
      </c>
      <c r="S7" s="195"/>
      <c r="T7" s="195"/>
      <c r="U7" s="195"/>
      <c r="V7" s="195"/>
      <c r="W7" s="196"/>
      <c r="X7" s="196"/>
      <c r="Y7" s="197"/>
    </row>
    <row r="8" spans="2:30" ht="21.95" customHeight="1">
      <c r="B8" s="527" t="s">
        <v>367</v>
      </c>
      <c r="C8" s="528"/>
      <c r="D8" s="528"/>
      <c r="E8" s="528"/>
      <c r="F8" s="529"/>
      <c r="G8" s="198" t="s">
        <v>335</v>
      </c>
      <c r="H8" s="199" t="s">
        <v>366</v>
      </c>
      <c r="I8" s="200"/>
      <c r="J8" s="200"/>
      <c r="K8" s="200"/>
      <c r="L8" s="200"/>
      <c r="M8" s="200"/>
      <c r="N8" s="200"/>
      <c r="O8" s="200"/>
      <c r="P8" s="200"/>
      <c r="Q8" s="200"/>
      <c r="R8" s="200"/>
      <c r="S8" s="200"/>
      <c r="T8" s="200"/>
      <c r="U8" s="200"/>
      <c r="V8" s="200"/>
      <c r="W8" s="200"/>
      <c r="X8" s="200"/>
      <c r="Y8" s="201"/>
    </row>
    <row r="9" spans="2:30" ht="21.95" customHeight="1">
      <c r="B9" s="530"/>
      <c r="C9" s="447"/>
      <c r="D9" s="447"/>
      <c r="E9" s="447"/>
      <c r="F9" s="531"/>
      <c r="G9" s="238" t="s">
        <v>335</v>
      </c>
      <c r="H9" s="191" t="s">
        <v>365</v>
      </c>
      <c r="I9" s="218"/>
      <c r="J9" s="218"/>
      <c r="K9" s="218"/>
      <c r="L9" s="218"/>
      <c r="M9" s="218"/>
      <c r="N9" s="218"/>
      <c r="O9" s="218"/>
      <c r="P9" s="218"/>
      <c r="Q9" s="218"/>
      <c r="R9" s="218"/>
      <c r="S9" s="218"/>
      <c r="T9" s="218"/>
      <c r="U9" s="218"/>
      <c r="V9" s="218"/>
      <c r="W9" s="218"/>
      <c r="X9" s="218"/>
      <c r="Y9" s="219"/>
    </row>
    <row r="10" spans="2:30" ht="21.95" customHeight="1">
      <c r="B10" s="532"/>
      <c r="C10" s="533"/>
      <c r="D10" s="533"/>
      <c r="E10" s="533"/>
      <c r="F10" s="534"/>
      <c r="G10" s="202" t="s">
        <v>335</v>
      </c>
      <c r="H10" s="203" t="s">
        <v>385</v>
      </c>
      <c r="I10" s="204"/>
      <c r="J10" s="204"/>
      <c r="K10" s="204"/>
      <c r="L10" s="204"/>
      <c r="M10" s="204"/>
      <c r="N10" s="204"/>
      <c r="O10" s="204"/>
      <c r="P10" s="204"/>
      <c r="Q10" s="204"/>
      <c r="R10" s="204"/>
      <c r="S10" s="204"/>
      <c r="T10" s="204"/>
      <c r="U10" s="204"/>
      <c r="V10" s="204"/>
      <c r="W10" s="204"/>
      <c r="X10" s="204"/>
      <c r="Y10" s="205"/>
    </row>
    <row r="11" spans="2:30" ht="13.5" customHeight="1">
      <c r="AD11" s="206"/>
    </row>
    <row r="12" spans="2:30" ht="12.95" customHeight="1">
      <c r="B12" s="207"/>
      <c r="C12" s="199"/>
      <c r="D12" s="199"/>
      <c r="E12" s="199"/>
      <c r="F12" s="199"/>
      <c r="G12" s="199"/>
      <c r="H12" s="199"/>
      <c r="I12" s="199"/>
      <c r="J12" s="199"/>
      <c r="K12" s="199"/>
      <c r="L12" s="199"/>
      <c r="M12" s="199"/>
      <c r="N12" s="199"/>
      <c r="O12" s="199"/>
      <c r="P12" s="199"/>
      <c r="Q12" s="199"/>
      <c r="R12" s="199"/>
      <c r="S12" s="199"/>
      <c r="T12" s="208"/>
      <c r="U12" s="199"/>
      <c r="V12" s="199"/>
      <c r="W12" s="199"/>
      <c r="X12" s="199"/>
      <c r="Y12" s="208"/>
      <c r="Z12" s="192"/>
      <c r="AA12" s="192"/>
    </row>
    <row r="13" spans="2:30" ht="17.100000000000001" customHeight="1">
      <c r="B13" s="209" t="s">
        <v>384</v>
      </c>
      <c r="C13" s="210"/>
      <c r="T13" s="213"/>
      <c r="V13" s="212" t="s">
        <v>346</v>
      </c>
      <c r="W13" s="212" t="s">
        <v>347</v>
      </c>
      <c r="X13" s="212" t="s">
        <v>348</v>
      </c>
      <c r="Y13" s="213"/>
      <c r="Z13" s="192"/>
      <c r="AA13" s="192"/>
    </row>
    <row r="14" spans="2:30" ht="17.100000000000001" customHeight="1">
      <c r="B14" s="211"/>
      <c r="T14" s="213"/>
      <c r="Y14" s="213"/>
      <c r="Z14" s="192"/>
      <c r="AA14" s="192"/>
    </row>
    <row r="15" spans="2:30" ht="49.5" customHeight="1">
      <c r="B15" s="211"/>
      <c r="C15" s="522" t="s">
        <v>362</v>
      </c>
      <c r="D15" s="523"/>
      <c r="E15" s="523"/>
      <c r="F15" s="214" t="s">
        <v>153</v>
      </c>
      <c r="G15" s="521" t="s">
        <v>383</v>
      </c>
      <c r="H15" s="521"/>
      <c r="I15" s="521"/>
      <c r="J15" s="521"/>
      <c r="K15" s="521"/>
      <c r="L15" s="521"/>
      <c r="M15" s="521"/>
      <c r="N15" s="521"/>
      <c r="O15" s="521"/>
      <c r="P15" s="521"/>
      <c r="Q15" s="521"/>
      <c r="R15" s="521"/>
      <c r="S15" s="521"/>
      <c r="T15" s="213"/>
      <c r="V15" s="215" t="s">
        <v>335</v>
      </c>
      <c r="W15" s="215" t="s">
        <v>347</v>
      </c>
      <c r="X15" s="215" t="s">
        <v>335</v>
      </c>
      <c r="Y15" s="213"/>
      <c r="Z15" s="192"/>
      <c r="AA15" s="192"/>
    </row>
    <row r="16" spans="2:30" ht="69" customHeight="1">
      <c r="B16" s="211"/>
      <c r="C16" s="523"/>
      <c r="D16" s="523"/>
      <c r="E16" s="523"/>
      <c r="F16" s="214" t="s">
        <v>62</v>
      </c>
      <c r="G16" s="521" t="s">
        <v>382</v>
      </c>
      <c r="H16" s="521"/>
      <c r="I16" s="521"/>
      <c r="J16" s="521"/>
      <c r="K16" s="521"/>
      <c r="L16" s="521"/>
      <c r="M16" s="521"/>
      <c r="N16" s="521"/>
      <c r="O16" s="521"/>
      <c r="P16" s="521"/>
      <c r="Q16" s="521"/>
      <c r="R16" s="521"/>
      <c r="S16" s="521"/>
      <c r="T16" s="213"/>
      <c r="V16" s="215" t="s">
        <v>335</v>
      </c>
      <c r="W16" s="215" t="s">
        <v>347</v>
      </c>
      <c r="X16" s="215" t="s">
        <v>335</v>
      </c>
      <c r="Y16" s="213"/>
      <c r="Z16" s="192"/>
      <c r="AA16" s="192"/>
    </row>
    <row r="17" spans="2:27" ht="39.950000000000003" customHeight="1">
      <c r="B17" s="211"/>
      <c r="C17" s="523"/>
      <c r="D17" s="523"/>
      <c r="E17" s="523"/>
      <c r="F17" s="214" t="s">
        <v>158</v>
      </c>
      <c r="G17" s="521" t="s">
        <v>381</v>
      </c>
      <c r="H17" s="521"/>
      <c r="I17" s="521"/>
      <c r="J17" s="521"/>
      <c r="K17" s="521"/>
      <c r="L17" s="521"/>
      <c r="M17" s="521"/>
      <c r="N17" s="521"/>
      <c r="O17" s="521"/>
      <c r="P17" s="521"/>
      <c r="Q17" s="521"/>
      <c r="R17" s="521"/>
      <c r="S17" s="521"/>
      <c r="T17" s="213"/>
      <c r="V17" s="215" t="s">
        <v>335</v>
      </c>
      <c r="W17" s="215" t="s">
        <v>347</v>
      </c>
      <c r="X17" s="215" t="s">
        <v>335</v>
      </c>
      <c r="Y17" s="213"/>
      <c r="Z17" s="192"/>
      <c r="AA17" s="192"/>
    </row>
    <row r="18" spans="2:27" ht="21.95" customHeight="1">
      <c r="B18" s="211"/>
      <c r="C18" s="523"/>
      <c r="D18" s="523"/>
      <c r="E18" s="523"/>
      <c r="F18" s="214" t="s">
        <v>205</v>
      </c>
      <c r="G18" s="521" t="s">
        <v>380</v>
      </c>
      <c r="H18" s="521"/>
      <c r="I18" s="521"/>
      <c r="J18" s="521"/>
      <c r="K18" s="521"/>
      <c r="L18" s="521"/>
      <c r="M18" s="521"/>
      <c r="N18" s="521"/>
      <c r="O18" s="521"/>
      <c r="P18" s="521"/>
      <c r="Q18" s="521"/>
      <c r="R18" s="521"/>
      <c r="S18" s="521"/>
      <c r="T18" s="213"/>
      <c r="V18" s="215" t="s">
        <v>335</v>
      </c>
      <c r="W18" s="215" t="s">
        <v>347</v>
      </c>
      <c r="X18" s="215" t="s">
        <v>335</v>
      </c>
      <c r="Y18" s="213"/>
      <c r="Z18" s="192"/>
      <c r="AA18" s="192"/>
    </row>
    <row r="19" spans="2:27" ht="17.45" customHeight="1">
      <c r="B19" s="211"/>
      <c r="C19" s="223"/>
      <c r="D19" s="223"/>
      <c r="E19" s="223"/>
      <c r="F19" s="215"/>
      <c r="G19" s="218"/>
      <c r="H19" s="218"/>
      <c r="I19" s="218"/>
      <c r="J19" s="218"/>
      <c r="K19" s="218"/>
      <c r="L19" s="218"/>
      <c r="M19" s="218"/>
      <c r="N19" s="218"/>
      <c r="O19" s="218"/>
      <c r="P19" s="218"/>
      <c r="Q19" s="218"/>
      <c r="R19" s="218"/>
      <c r="S19" s="218"/>
      <c r="T19" s="213"/>
      <c r="Y19" s="213"/>
      <c r="Z19" s="192"/>
      <c r="AA19" s="192"/>
    </row>
    <row r="20" spans="2:27" ht="69" customHeight="1">
      <c r="B20" s="211"/>
      <c r="C20" s="519" t="s">
        <v>379</v>
      </c>
      <c r="D20" s="520"/>
      <c r="E20" s="520"/>
      <c r="F20" s="214" t="s">
        <v>153</v>
      </c>
      <c r="G20" s="521" t="s">
        <v>378</v>
      </c>
      <c r="H20" s="521"/>
      <c r="I20" s="521"/>
      <c r="J20" s="521"/>
      <c r="K20" s="521"/>
      <c r="L20" s="521"/>
      <c r="M20" s="521"/>
      <c r="N20" s="521"/>
      <c r="O20" s="521"/>
      <c r="P20" s="521"/>
      <c r="Q20" s="521"/>
      <c r="R20" s="521"/>
      <c r="S20" s="521"/>
      <c r="T20" s="213"/>
      <c r="V20" s="215" t="s">
        <v>335</v>
      </c>
      <c r="W20" s="215" t="s">
        <v>347</v>
      </c>
      <c r="X20" s="215" t="s">
        <v>335</v>
      </c>
      <c r="Y20" s="213"/>
      <c r="Z20" s="192"/>
      <c r="AA20" s="192"/>
    </row>
    <row r="21" spans="2:27" ht="69" customHeight="1">
      <c r="B21" s="211"/>
      <c r="C21" s="520"/>
      <c r="D21" s="520"/>
      <c r="E21" s="520"/>
      <c r="F21" s="214" t="s">
        <v>62</v>
      </c>
      <c r="G21" s="521" t="s">
        <v>377</v>
      </c>
      <c r="H21" s="521"/>
      <c r="I21" s="521"/>
      <c r="J21" s="521"/>
      <c r="K21" s="521"/>
      <c r="L21" s="521"/>
      <c r="M21" s="521"/>
      <c r="N21" s="521"/>
      <c r="O21" s="521"/>
      <c r="P21" s="521"/>
      <c r="Q21" s="521"/>
      <c r="R21" s="521"/>
      <c r="S21" s="521"/>
      <c r="T21" s="213"/>
      <c r="V21" s="215" t="s">
        <v>335</v>
      </c>
      <c r="W21" s="215" t="s">
        <v>347</v>
      </c>
      <c r="X21" s="215" t="s">
        <v>335</v>
      </c>
      <c r="Y21" s="213"/>
      <c r="Z21" s="192"/>
      <c r="AA21" s="192"/>
    </row>
    <row r="22" spans="2:27" ht="49.5" customHeight="1">
      <c r="B22" s="211"/>
      <c r="C22" s="520"/>
      <c r="D22" s="520"/>
      <c r="E22" s="520"/>
      <c r="F22" s="214" t="s">
        <v>158</v>
      </c>
      <c r="G22" s="521" t="s">
        <v>376</v>
      </c>
      <c r="H22" s="521"/>
      <c r="I22" s="521"/>
      <c r="J22" s="521"/>
      <c r="K22" s="521"/>
      <c r="L22" s="521"/>
      <c r="M22" s="521"/>
      <c r="N22" s="521"/>
      <c r="O22" s="521"/>
      <c r="P22" s="521"/>
      <c r="Q22" s="521"/>
      <c r="R22" s="521"/>
      <c r="S22" s="521"/>
      <c r="T22" s="213"/>
      <c r="V22" s="215" t="s">
        <v>335</v>
      </c>
      <c r="W22" s="215" t="s">
        <v>347</v>
      </c>
      <c r="X22" s="215" t="s">
        <v>335</v>
      </c>
      <c r="Y22" s="213"/>
      <c r="Z22" s="192"/>
      <c r="AA22" s="192"/>
    </row>
    <row r="23" spans="2:27" ht="21.95" customHeight="1">
      <c r="B23" s="211"/>
      <c r="C23" s="520"/>
      <c r="D23" s="520"/>
      <c r="E23" s="520"/>
      <c r="F23" s="214" t="s">
        <v>205</v>
      </c>
      <c r="G23" s="521" t="s">
        <v>375</v>
      </c>
      <c r="H23" s="521"/>
      <c r="I23" s="521"/>
      <c r="J23" s="521"/>
      <c r="K23" s="521"/>
      <c r="L23" s="521"/>
      <c r="M23" s="521"/>
      <c r="N23" s="521"/>
      <c r="O23" s="521"/>
      <c r="P23" s="521"/>
      <c r="Q23" s="521"/>
      <c r="R23" s="521"/>
      <c r="S23" s="521"/>
      <c r="T23" s="213"/>
      <c r="V23" s="215" t="s">
        <v>335</v>
      </c>
      <c r="W23" s="215" t="s">
        <v>347</v>
      </c>
      <c r="X23" s="215" t="s">
        <v>335</v>
      </c>
      <c r="Y23" s="213"/>
      <c r="Z23" s="192"/>
      <c r="AA23" s="192"/>
    </row>
    <row r="24" spans="2:27" ht="17.45" customHeight="1">
      <c r="B24" s="211"/>
      <c r="C24" s="223"/>
      <c r="D24" s="223"/>
      <c r="E24" s="223"/>
      <c r="F24" s="215"/>
      <c r="G24" s="218"/>
      <c r="H24" s="218"/>
      <c r="I24" s="218"/>
      <c r="J24" s="218"/>
      <c r="K24" s="218"/>
      <c r="L24" s="218"/>
      <c r="M24" s="218"/>
      <c r="N24" s="218"/>
      <c r="O24" s="218"/>
      <c r="P24" s="218"/>
      <c r="Q24" s="218"/>
      <c r="R24" s="218"/>
      <c r="S24" s="218"/>
      <c r="T24" s="213"/>
      <c r="Y24" s="213"/>
      <c r="Z24" s="192"/>
      <c r="AA24" s="192"/>
    </row>
    <row r="25" spans="2:27" ht="69" customHeight="1">
      <c r="B25" s="211"/>
      <c r="C25" s="535" t="s">
        <v>374</v>
      </c>
      <c r="D25" s="536"/>
      <c r="E25" s="537"/>
      <c r="F25" s="214" t="s">
        <v>153</v>
      </c>
      <c r="G25" s="521" t="s">
        <v>373</v>
      </c>
      <c r="H25" s="521"/>
      <c r="I25" s="521"/>
      <c r="J25" s="521"/>
      <c r="K25" s="521"/>
      <c r="L25" s="521"/>
      <c r="M25" s="521"/>
      <c r="N25" s="521"/>
      <c r="O25" s="521"/>
      <c r="P25" s="521"/>
      <c r="Q25" s="521"/>
      <c r="R25" s="521"/>
      <c r="S25" s="521"/>
      <c r="T25" s="213"/>
      <c r="V25" s="215" t="s">
        <v>335</v>
      </c>
      <c r="W25" s="215" t="s">
        <v>347</v>
      </c>
      <c r="X25" s="215" t="s">
        <v>335</v>
      </c>
      <c r="Y25" s="213"/>
      <c r="Z25" s="192"/>
      <c r="AA25" s="192"/>
    </row>
    <row r="26" spans="2:27" ht="69" customHeight="1">
      <c r="B26" s="211"/>
      <c r="C26" s="538"/>
      <c r="D26" s="539"/>
      <c r="E26" s="540"/>
      <c r="F26" s="214" t="s">
        <v>62</v>
      </c>
      <c r="G26" s="521" t="s">
        <v>372</v>
      </c>
      <c r="H26" s="521"/>
      <c r="I26" s="521"/>
      <c r="J26" s="521"/>
      <c r="K26" s="521"/>
      <c r="L26" s="521"/>
      <c r="M26" s="521"/>
      <c r="N26" s="521"/>
      <c r="O26" s="521"/>
      <c r="P26" s="521"/>
      <c r="Q26" s="521"/>
      <c r="R26" s="521"/>
      <c r="S26" s="521"/>
      <c r="T26" s="213"/>
      <c r="V26" s="215" t="s">
        <v>335</v>
      </c>
      <c r="W26" s="215" t="s">
        <v>347</v>
      </c>
      <c r="X26" s="215" t="s">
        <v>335</v>
      </c>
      <c r="Y26" s="213"/>
      <c r="Z26" s="192"/>
      <c r="AA26" s="192"/>
    </row>
    <row r="27" spans="2:27" ht="49.5" customHeight="1">
      <c r="B27" s="211"/>
      <c r="C27" s="541"/>
      <c r="D27" s="542"/>
      <c r="E27" s="543"/>
      <c r="F27" s="214" t="s">
        <v>158</v>
      </c>
      <c r="G27" s="521" t="s">
        <v>371</v>
      </c>
      <c r="H27" s="521"/>
      <c r="I27" s="521"/>
      <c r="J27" s="521"/>
      <c r="K27" s="521"/>
      <c r="L27" s="521"/>
      <c r="M27" s="521"/>
      <c r="N27" s="521"/>
      <c r="O27" s="521"/>
      <c r="P27" s="521"/>
      <c r="Q27" s="521"/>
      <c r="R27" s="521"/>
      <c r="S27" s="521"/>
      <c r="T27" s="213"/>
      <c r="V27" s="215" t="s">
        <v>335</v>
      </c>
      <c r="W27" s="215" t="s">
        <v>347</v>
      </c>
      <c r="X27" s="215" t="s">
        <v>335</v>
      </c>
      <c r="Y27" s="213"/>
      <c r="Z27" s="192"/>
      <c r="AA27" s="192"/>
    </row>
    <row r="28" spans="2:27" ht="12.95" customHeight="1">
      <c r="B28" s="224"/>
      <c r="C28" s="203"/>
      <c r="D28" s="203"/>
      <c r="E28" s="203"/>
      <c r="F28" s="203"/>
      <c r="G28" s="203"/>
      <c r="H28" s="203"/>
      <c r="I28" s="203"/>
      <c r="J28" s="203"/>
      <c r="K28" s="203"/>
      <c r="L28" s="203"/>
      <c r="M28" s="203"/>
      <c r="N28" s="203"/>
      <c r="O28" s="203"/>
      <c r="P28" s="203"/>
      <c r="Q28" s="203"/>
      <c r="R28" s="203"/>
      <c r="S28" s="203"/>
      <c r="T28" s="225"/>
      <c r="U28" s="203"/>
      <c r="V28" s="203"/>
      <c r="W28" s="203"/>
      <c r="X28" s="203"/>
      <c r="Y28" s="225"/>
    </row>
    <row r="30" spans="2:27">
      <c r="B30" s="191" t="s">
        <v>352</v>
      </c>
    </row>
    <row r="31" spans="2:27">
      <c r="B31" s="191" t="s">
        <v>351</v>
      </c>
      <c r="K31" s="192"/>
      <c r="L31" s="192"/>
      <c r="M31" s="192"/>
      <c r="N31" s="192"/>
      <c r="O31" s="192"/>
      <c r="P31" s="192"/>
      <c r="Q31" s="192"/>
      <c r="R31" s="192"/>
      <c r="S31" s="192"/>
      <c r="T31" s="192"/>
      <c r="U31" s="192"/>
      <c r="V31" s="192"/>
      <c r="W31" s="192"/>
      <c r="X31" s="192"/>
      <c r="Y31" s="192"/>
      <c r="Z31" s="192"/>
      <c r="AA31" s="192"/>
    </row>
    <row r="38" spans="3:32">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row>
    <row r="39" spans="3:32">
      <c r="C39" s="199"/>
    </row>
    <row r="122" spans="3:7">
      <c r="C122" s="203"/>
      <c r="D122" s="203"/>
      <c r="E122" s="203"/>
      <c r="F122" s="203"/>
      <c r="G122" s="203"/>
    </row>
    <row r="123" spans="3:7">
      <c r="C123" s="19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5"/>
  <dataValidations count="1">
    <dataValidation type="list" allowBlank="1" showInputMessage="1" showErrorMessage="1" sqref="V15:V18 X15:X18 V20:V23 X20:X23 V25:V27 X25:X27 L7 Q7 G7:G10" xr:uid="{CB7A5D3E-6CA3-41CF-96BB-02F72BB5373E}">
      <formula1>"□,■"</formula1>
    </dataValidation>
  </dataValidations>
  <pageMargins left="0.7" right="0.7" top="0.75" bottom="0.75" header="0.3" footer="0.3"/>
  <pageSetup paperSize="9"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2F48-4BEE-4843-A78E-BF70BF6372FD}">
  <dimension ref="A1:AF123"/>
  <sheetViews>
    <sheetView zoomScaleNormal="100" workbookViewId="0"/>
  </sheetViews>
  <sheetFormatPr defaultRowHeight="13.5"/>
  <cols>
    <col min="1" max="1" width="2.83203125" style="226" customWidth="1"/>
    <col min="2" max="23" width="4.83203125" style="226" customWidth="1"/>
    <col min="24" max="24" width="2.83203125" style="226" customWidth="1"/>
    <col min="25" max="37" width="7.5" style="226" customWidth="1"/>
    <col min="38" max="16384" width="9.33203125" style="226"/>
  </cols>
  <sheetData>
    <row r="1" spans="2:23">
      <c r="B1" s="226" t="s">
        <v>443</v>
      </c>
      <c r="M1" s="227"/>
      <c r="N1" s="228"/>
      <c r="O1" s="228"/>
      <c r="P1" s="228"/>
      <c r="Q1" s="227" t="s">
        <v>141</v>
      </c>
      <c r="R1" s="229"/>
      <c r="S1" s="228" t="s">
        <v>0</v>
      </c>
      <c r="T1" s="229"/>
      <c r="U1" s="228" t="s">
        <v>142</v>
      </c>
      <c r="V1" s="229"/>
      <c r="W1" s="228" t="s">
        <v>143</v>
      </c>
    </row>
    <row r="2" spans="2:23" ht="5.0999999999999996" customHeight="1">
      <c r="M2" s="227"/>
      <c r="N2" s="228"/>
      <c r="O2" s="228"/>
      <c r="P2" s="228"/>
      <c r="Q2" s="227"/>
      <c r="R2" s="228"/>
      <c r="S2" s="228"/>
      <c r="T2" s="228"/>
      <c r="U2" s="228"/>
      <c r="V2" s="228"/>
      <c r="W2" s="228"/>
    </row>
    <row r="3" spans="2:23">
      <c r="B3" s="561" t="s">
        <v>444</v>
      </c>
      <c r="C3" s="561"/>
      <c r="D3" s="561"/>
      <c r="E3" s="561"/>
      <c r="F3" s="561"/>
      <c r="G3" s="561"/>
      <c r="H3" s="561"/>
      <c r="I3" s="561"/>
      <c r="J3" s="561"/>
      <c r="K3" s="561"/>
      <c r="L3" s="561"/>
      <c r="M3" s="561"/>
      <c r="N3" s="561"/>
      <c r="O3" s="561"/>
      <c r="P3" s="561"/>
      <c r="Q3" s="561"/>
      <c r="R3" s="561"/>
      <c r="S3" s="561"/>
      <c r="T3" s="561"/>
      <c r="U3" s="561"/>
      <c r="V3" s="561"/>
      <c r="W3" s="561"/>
    </row>
    <row r="4" spans="2:23" ht="5.0999999999999996" customHeight="1">
      <c r="B4" s="228"/>
      <c r="C4" s="228"/>
      <c r="D4" s="228"/>
      <c r="E4" s="228"/>
      <c r="F4" s="228"/>
      <c r="G4" s="228"/>
      <c r="H4" s="228"/>
      <c r="I4" s="228"/>
      <c r="J4" s="228"/>
      <c r="K4" s="228"/>
      <c r="L4" s="228"/>
      <c r="M4" s="228"/>
      <c r="N4" s="228"/>
      <c r="O4" s="228"/>
      <c r="P4" s="228"/>
      <c r="Q4" s="228"/>
      <c r="R4" s="228"/>
      <c r="S4" s="228"/>
      <c r="T4" s="228"/>
      <c r="U4" s="228"/>
      <c r="V4" s="228"/>
      <c r="W4" s="228"/>
    </row>
    <row r="5" spans="2:23">
      <c r="B5" s="228"/>
      <c r="C5" s="228"/>
      <c r="D5" s="228"/>
      <c r="E5" s="228"/>
      <c r="F5" s="228"/>
      <c r="G5" s="228"/>
      <c r="H5" s="228"/>
      <c r="I5" s="228"/>
      <c r="J5" s="228"/>
      <c r="K5" s="228"/>
      <c r="L5" s="228"/>
      <c r="M5" s="228"/>
      <c r="N5" s="228"/>
      <c r="O5" s="228"/>
      <c r="P5" s="227" t="s">
        <v>419</v>
      </c>
      <c r="Q5" s="562"/>
      <c r="R5" s="562"/>
      <c r="S5" s="562"/>
      <c r="T5" s="562"/>
      <c r="U5" s="562"/>
      <c r="V5" s="562"/>
      <c r="W5" s="562"/>
    </row>
    <row r="6" spans="2:23">
      <c r="B6" s="228"/>
      <c r="C6" s="228"/>
      <c r="D6" s="228"/>
      <c r="E6" s="228"/>
      <c r="F6" s="228"/>
      <c r="G6" s="228"/>
      <c r="H6" s="228"/>
      <c r="I6" s="228"/>
      <c r="J6" s="228"/>
      <c r="K6" s="228"/>
      <c r="L6" s="228"/>
      <c r="M6" s="228"/>
      <c r="N6" s="228"/>
      <c r="O6" s="228"/>
      <c r="P6" s="227" t="s">
        <v>420</v>
      </c>
      <c r="Q6" s="563"/>
      <c r="R6" s="563"/>
      <c r="S6" s="563"/>
      <c r="T6" s="563"/>
      <c r="U6" s="563"/>
      <c r="V6" s="563"/>
      <c r="W6" s="563"/>
    </row>
    <row r="7" spans="2:23" ht="10.5" customHeight="1">
      <c r="B7" s="228"/>
      <c r="C7" s="228"/>
      <c r="D7" s="228"/>
      <c r="E7" s="228"/>
      <c r="F7" s="228"/>
      <c r="G7" s="228"/>
      <c r="H7" s="228"/>
      <c r="I7" s="228"/>
      <c r="J7" s="228"/>
      <c r="K7" s="228"/>
      <c r="L7" s="228"/>
      <c r="M7" s="228"/>
      <c r="N7" s="228"/>
      <c r="O7" s="228"/>
      <c r="P7" s="228"/>
      <c r="Q7" s="228"/>
      <c r="R7" s="228"/>
      <c r="S7" s="228"/>
      <c r="T7" s="228"/>
      <c r="U7" s="228"/>
      <c r="V7" s="228"/>
      <c r="W7" s="228"/>
    </row>
    <row r="8" spans="2:23">
      <c r="B8" s="226" t="s">
        <v>445</v>
      </c>
    </row>
    <row r="9" spans="2:23">
      <c r="C9" s="229" t="s">
        <v>335</v>
      </c>
      <c r="D9" s="226" t="s">
        <v>422</v>
      </c>
      <c r="J9" s="229" t="s">
        <v>335</v>
      </c>
      <c r="K9" s="226" t="s">
        <v>423</v>
      </c>
    </row>
    <row r="10" spans="2:23" ht="10.5" customHeight="1"/>
    <row r="11" spans="2:23">
      <c r="B11" s="226" t="s">
        <v>424</v>
      </c>
    </row>
    <row r="12" spans="2:23">
      <c r="C12" s="229" t="s">
        <v>335</v>
      </c>
      <c r="D12" s="226" t="s">
        <v>425</v>
      </c>
    </row>
    <row r="13" spans="2:23">
      <c r="C13" s="229" t="s">
        <v>335</v>
      </c>
      <c r="D13" s="226" t="s">
        <v>426</v>
      </c>
    </row>
    <row r="14" spans="2:23" ht="10.5" customHeight="1"/>
    <row r="15" spans="2:23">
      <c r="B15" s="226" t="s">
        <v>389</v>
      </c>
    </row>
    <row r="16" spans="2:23" ht="60" customHeight="1">
      <c r="B16" s="547"/>
      <c r="C16" s="547"/>
      <c r="D16" s="547"/>
      <c r="E16" s="547"/>
      <c r="F16" s="556" t="s">
        <v>427</v>
      </c>
      <c r="G16" s="557"/>
      <c r="H16" s="557"/>
      <c r="I16" s="557"/>
      <c r="J16" s="557"/>
      <c r="K16" s="557"/>
      <c r="L16" s="558"/>
      <c r="M16" s="550" t="s">
        <v>446</v>
      </c>
      <c r="N16" s="550"/>
      <c r="O16" s="550"/>
      <c r="P16" s="550"/>
      <c r="Q16" s="550"/>
      <c r="R16" s="550"/>
      <c r="S16" s="550"/>
    </row>
    <row r="17" spans="2:23">
      <c r="B17" s="548">
        <v>4</v>
      </c>
      <c r="C17" s="549"/>
      <c r="D17" s="549" t="s">
        <v>350</v>
      </c>
      <c r="E17" s="559"/>
      <c r="F17" s="545"/>
      <c r="G17" s="546"/>
      <c r="H17" s="546"/>
      <c r="I17" s="546"/>
      <c r="J17" s="546"/>
      <c r="K17" s="546"/>
      <c r="L17" s="230" t="s">
        <v>61</v>
      </c>
      <c r="M17" s="545"/>
      <c r="N17" s="546"/>
      <c r="O17" s="546"/>
      <c r="P17" s="546"/>
      <c r="Q17" s="546"/>
      <c r="R17" s="546"/>
      <c r="S17" s="230" t="s">
        <v>61</v>
      </c>
    </row>
    <row r="18" spans="2:23">
      <c r="B18" s="548">
        <v>5</v>
      </c>
      <c r="C18" s="549"/>
      <c r="D18" s="549" t="s">
        <v>350</v>
      </c>
      <c r="E18" s="559"/>
      <c r="F18" s="545"/>
      <c r="G18" s="546"/>
      <c r="H18" s="546"/>
      <c r="I18" s="546"/>
      <c r="J18" s="546"/>
      <c r="K18" s="546"/>
      <c r="L18" s="230" t="s">
        <v>61</v>
      </c>
      <c r="M18" s="545"/>
      <c r="N18" s="546"/>
      <c r="O18" s="546"/>
      <c r="P18" s="546"/>
      <c r="Q18" s="546"/>
      <c r="R18" s="546"/>
      <c r="S18" s="230" t="s">
        <v>61</v>
      </c>
    </row>
    <row r="19" spans="2:23">
      <c r="B19" s="548">
        <v>6</v>
      </c>
      <c r="C19" s="549"/>
      <c r="D19" s="549" t="s">
        <v>350</v>
      </c>
      <c r="E19" s="559"/>
      <c r="F19" s="545"/>
      <c r="G19" s="546"/>
      <c r="H19" s="546"/>
      <c r="I19" s="546"/>
      <c r="J19" s="546"/>
      <c r="K19" s="546"/>
      <c r="L19" s="230" t="s">
        <v>61</v>
      </c>
      <c r="M19" s="545"/>
      <c r="N19" s="546"/>
      <c r="O19" s="546"/>
      <c r="P19" s="546"/>
      <c r="Q19" s="546"/>
      <c r="R19" s="546"/>
      <c r="S19" s="230" t="s">
        <v>61</v>
      </c>
    </row>
    <row r="20" spans="2:23">
      <c r="B20" s="548">
        <v>7</v>
      </c>
      <c r="C20" s="549"/>
      <c r="D20" s="549" t="s">
        <v>350</v>
      </c>
      <c r="E20" s="559"/>
      <c r="F20" s="545"/>
      <c r="G20" s="546"/>
      <c r="H20" s="546"/>
      <c r="I20" s="546"/>
      <c r="J20" s="546"/>
      <c r="K20" s="546"/>
      <c r="L20" s="230" t="s">
        <v>61</v>
      </c>
      <c r="M20" s="545"/>
      <c r="N20" s="546"/>
      <c r="O20" s="546"/>
      <c r="P20" s="546"/>
      <c r="Q20" s="546"/>
      <c r="R20" s="546"/>
      <c r="S20" s="230" t="s">
        <v>61</v>
      </c>
    </row>
    <row r="21" spans="2:23">
      <c r="B21" s="548">
        <v>8</v>
      </c>
      <c r="C21" s="549"/>
      <c r="D21" s="549" t="s">
        <v>350</v>
      </c>
      <c r="E21" s="559"/>
      <c r="F21" s="545"/>
      <c r="G21" s="546"/>
      <c r="H21" s="546"/>
      <c r="I21" s="546"/>
      <c r="J21" s="546"/>
      <c r="K21" s="546"/>
      <c r="L21" s="230" t="s">
        <v>61</v>
      </c>
      <c r="M21" s="545"/>
      <c r="N21" s="546"/>
      <c r="O21" s="546"/>
      <c r="P21" s="546"/>
      <c r="Q21" s="546"/>
      <c r="R21" s="546"/>
      <c r="S21" s="230" t="s">
        <v>61</v>
      </c>
    </row>
    <row r="22" spans="2:23">
      <c r="B22" s="548">
        <v>9</v>
      </c>
      <c r="C22" s="549"/>
      <c r="D22" s="549" t="s">
        <v>350</v>
      </c>
      <c r="E22" s="559"/>
      <c r="F22" s="545"/>
      <c r="G22" s="546"/>
      <c r="H22" s="546"/>
      <c r="I22" s="546"/>
      <c r="J22" s="546"/>
      <c r="K22" s="546"/>
      <c r="L22" s="230" t="s">
        <v>61</v>
      </c>
      <c r="M22" s="545"/>
      <c r="N22" s="546"/>
      <c r="O22" s="546"/>
      <c r="P22" s="546"/>
      <c r="Q22" s="546"/>
      <c r="R22" s="546"/>
      <c r="S22" s="230" t="s">
        <v>61</v>
      </c>
    </row>
    <row r="23" spans="2:23">
      <c r="B23" s="548">
        <v>10</v>
      </c>
      <c r="C23" s="549"/>
      <c r="D23" s="549" t="s">
        <v>350</v>
      </c>
      <c r="E23" s="559"/>
      <c r="F23" s="545"/>
      <c r="G23" s="546"/>
      <c r="H23" s="546"/>
      <c r="I23" s="546"/>
      <c r="J23" s="546"/>
      <c r="K23" s="546"/>
      <c r="L23" s="230" t="s">
        <v>61</v>
      </c>
      <c r="M23" s="545"/>
      <c r="N23" s="546"/>
      <c r="O23" s="546"/>
      <c r="P23" s="546"/>
      <c r="Q23" s="546"/>
      <c r="R23" s="546"/>
      <c r="S23" s="230" t="s">
        <v>61</v>
      </c>
    </row>
    <row r="24" spans="2:23">
      <c r="B24" s="548">
        <v>11</v>
      </c>
      <c r="C24" s="549"/>
      <c r="D24" s="549" t="s">
        <v>350</v>
      </c>
      <c r="E24" s="559"/>
      <c r="F24" s="545"/>
      <c r="G24" s="546"/>
      <c r="H24" s="546"/>
      <c r="I24" s="546"/>
      <c r="J24" s="546"/>
      <c r="K24" s="546"/>
      <c r="L24" s="230" t="s">
        <v>61</v>
      </c>
      <c r="M24" s="545"/>
      <c r="N24" s="546"/>
      <c r="O24" s="546"/>
      <c r="P24" s="546"/>
      <c r="Q24" s="546"/>
      <c r="R24" s="546"/>
      <c r="S24" s="230" t="s">
        <v>61</v>
      </c>
    </row>
    <row r="25" spans="2:23">
      <c r="B25" s="548">
        <v>12</v>
      </c>
      <c r="C25" s="549"/>
      <c r="D25" s="549" t="s">
        <v>350</v>
      </c>
      <c r="E25" s="559"/>
      <c r="F25" s="545"/>
      <c r="G25" s="546"/>
      <c r="H25" s="546"/>
      <c r="I25" s="546"/>
      <c r="J25" s="546"/>
      <c r="K25" s="546"/>
      <c r="L25" s="230" t="s">
        <v>61</v>
      </c>
      <c r="M25" s="545"/>
      <c r="N25" s="546"/>
      <c r="O25" s="546"/>
      <c r="P25" s="546"/>
      <c r="Q25" s="546"/>
      <c r="R25" s="546"/>
      <c r="S25" s="230" t="s">
        <v>61</v>
      </c>
      <c r="U25" s="547" t="s">
        <v>429</v>
      </c>
      <c r="V25" s="547"/>
      <c r="W25" s="547"/>
    </row>
    <row r="26" spans="2:23">
      <c r="B26" s="548">
        <v>1</v>
      </c>
      <c r="C26" s="549"/>
      <c r="D26" s="549" t="s">
        <v>350</v>
      </c>
      <c r="E26" s="559"/>
      <c r="F26" s="545"/>
      <c r="G26" s="546"/>
      <c r="H26" s="546"/>
      <c r="I26" s="546"/>
      <c r="J26" s="546"/>
      <c r="K26" s="546"/>
      <c r="L26" s="230" t="s">
        <v>61</v>
      </c>
      <c r="M26" s="545"/>
      <c r="N26" s="546"/>
      <c r="O26" s="546"/>
      <c r="P26" s="546"/>
      <c r="Q26" s="546"/>
      <c r="R26" s="546"/>
      <c r="S26" s="230" t="s">
        <v>61</v>
      </c>
      <c r="U26" s="560"/>
      <c r="V26" s="560"/>
      <c r="W26" s="560"/>
    </row>
    <row r="27" spans="2:23">
      <c r="B27" s="548">
        <v>2</v>
      </c>
      <c r="C27" s="549"/>
      <c r="D27" s="549" t="s">
        <v>350</v>
      </c>
      <c r="E27" s="559"/>
      <c r="F27" s="545"/>
      <c r="G27" s="546"/>
      <c r="H27" s="546"/>
      <c r="I27" s="546"/>
      <c r="J27" s="546"/>
      <c r="K27" s="546"/>
      <c r="L27" s="230" t="s">
        <v>61</v>
      </c>
      <c r="M27" s="545"/>
      <c r="N27" s="546"/>
      <c r="O27" s="546"/>
      <c r="P27" s="546"/>
      <c r="Q27" s="546"/>
      <c r="R27" s="546"/>
      <c r="S27" s="230" t="s">
        <v>61</v>
      </c>
    </row>
    <row r="28" spans="2:23">
      <c r="B28" s="547" t="s">
        <v>75</v>
      </c>
      <c r="C28" s="547"/>
      <c r="D28" s="547"/>
      <c r="E28" s="547"/>
      <c r="F28" s="548" t="str">
        <f>IF(SUM(F17:K27)=0,"",SUM(F17:K27))</f>
        <v/>
      </c>
      <c r="G28" s="549"/>
      <c r="H28" s="549"/>
      <c r="I28" s="549"/>
      <c r="J28" s="549"/>
      <c r="K28" s="549"/>
      <c r="L28" s="230" t="s">
        <v>61</v>
      </c>
      <c r="M28" s="548" t="str">
        <f>IF(SUM(M17:R27)=0,"",SUM(M17:R27))</f>
        <v/>
      </c>
      <c r="N28" s="549"/>
      <c r="O28" s="549"/>
      <c r="P28" s="549"/>
      <c r="Q28" s="549"/>
      <c r="R28" s="549"/>
      <c r="S28" s="230" t="s">
        <v>61</v>
      </c>
      <c r="U28" s="547" t="s">
        <v>430</v>
      </c>
      <c r="V28" s="547"/>
      <c r="W28" s="547"/>
    </row>
    <row r="29" spans="2:23" ht="39.950000000000003" customHeight="1">
      <c r="B29" s="550" t="s">
        <v>431</v>
      </c>
      <c r="C29" s="547"/>
      <c r="D29" s="547"/>
      <c r="E29" s="547"/>
      <c r="F29" s="551" t="str">
        <f>IF(F28="","",F28/U26)</f>
        <v/>
      </c>
      <c r="G29" s="552"/>
      <c r="H29" s="552"/>
      <c r="I29" s="552"/>
      <c r="J29" s="552"/>
      <c r="K29" s="552"/>
      <c r="L29" s="230" t="s">
        <v>61</v>
      </c>
      <c r="M29" s="551" t="str">
        <f>IF(M28="","",M28/U26)</f>
        <v/>
      </c>
      <c r="N29" s="552"/>
      <c r="O29" s="552"/>
      <c r="P29" s="552"/>
      <c r="Q29" s="552"/>
      <c r="R29" s="552"/>
      <c r="S29" s="230" t="s">
        <v>61</v>
      </c>
      <c r="U29" s="553" t="str">
        <f>IF(F29="","",ROUNDDOWN(M29/F29,3))</f>
        <v/>
      </c>
      <c r="V29" s="554"/>
      <c r="W29" s="555"/>
    </row>
    <row r="31" spans="2:23">
      <c r="B31" s="226" t="s">
        <v>388</v>
      </c>
    </row>
    <row r="32" spans="2:23" ht="60" customHeight="1">
      <c r="B32" s="547"/>
      <c r="C32" s="547"/>
      <c r="D32" s="547"/>
      <c r="E32" s="547"/>
      <c r="F32" s="556" t="s">
        <v>427</v>
      </c>
      <c r="G32" s="557"/>
      <c r="H32" s="557"/>
      <c r="I32" s="557"/>
      <c r="J32" s="557"/>
      <c r="K32" s="557"/>
      <c r="L32" s="558"/>
      <c r="M32" s="550" t="s">
        <v>446</v>
      </c>
      <c r="N32" s="550"/>
      <c r="O32" s="550"/>
      <c r="P32" s="550"/>
      <c r="Q32" s="550"/>
      <c r="R32" s="550"/>
      <c r="S32" s="550"/>
    </row>
    <row r="33" spans="1:32">
      <c r="B33" s="545"/>
      <c r="C33" s="546"/>
      <c r="D33" s="546"/>
      <c r="E33" s="231" t="s">
        <v>350</v>
      </c>
      <c r="F33" s="545"/>
      <c r="G33" s="546"/>
      <c r="H33" s="546"/>
      <c r="I33" s="546"/>
      <c r="J33" s="546"/>
      <c r="K33" s="546"/>
      <c r="L33" s="230" t="s">
        <v>61</v>
      </c>
      <c r="M33" s="545"/>
      <c r="N33" s="546"/>
      <c r="O33" s="546"/>
      <c r="P33" s="546"/>
      <c r="Q33" s="546"/>
      <c r="R33" s="546"/>
      <c r="S33" s="230" t="s">
        <v>61</v>
      </c>
    </row>
    <row r="34" spans="1:32">
      <c r="B34" s="545"/>
      <c r="C34" s="546"/>
      <c r="D34" s="546"/>
      <c r="E34" s="231" t="s">
        <v>350</v>
      </c>
      <c r="F34" s="545"/>
      <c r="G34" s="546"/>
      <c r="H34" s="546"/>
      <c r="I34" s="546"/>
      <c r="J34" s="546"/>
      <c r="K34" s="546"/>
      <c r="L34" s="230" t="s">
        <v>61</v>
      </c>
      <c r="M34" s="545"/>
      <c r="N34" s="546"/>
      <c r="O34" s="546"/>
      <c r="P34" s="546"/>
      <c r="Q34" s="546"/>
      <c r="R34" s="546"/>
      <c r="S34" s="230" t="s">
        <v>61</v>
      </c>
    </row>
    <row r="35" spans="1:32">
      <c r="B35" s="545"/>
      <c r="C35" s="546"/>
      <c r="D35" s="546"/>
      <c r="E35" s="231" t="s">
        <v>387</v>
      </c>
      <c r="F35" s="545"/>
      <c r="G35" s="546"/>
      <c r="H35" s="546"/>
      <c r="I35" s="546"/>
      <c r="J35" s="546"/>
      <c r="K35" s="546"/>
      <c r="L35" s="230" t="s">
        <v>61</v>
      </c>
      <c r="M35" s="545"/>
      <c r="N35" s="546"/>
      <c r="O35" s="546"/>
      <c r="P35" s="546"/>
      <c r="Q35" s="546"/>
      <c r="R35" s="546"/>
      <c r="S35" s="230" t="s">
        <v>61</v>
      </c>
    </row>
    <row r="36" spans="1:32">
      <c r="B36" s="547" t="s">
        <v>75</v>
      </c>
      <c r="C36" s="547"/>
      <c r="D36" s="547"/>
      <c r="E36" s="547"/>
      <c r="F36" s="548" t="str">
        <f>IF(SUM(F33:K35)=0,"",SUM(F33:K35))</f>
        <v/>
      </c>
      <c r="G36" s="549"/>
      <c r="H36" s="549"/>
      <c r="I36" s="549"/>
      <c r="J36" s="549"/>
      <c r="K36" s="549"/>
      <c r="L36" s="230" t="s">
        <v>61</v>
      </c>
      <c r="M36" s="548" t="str">
        <f>IF(SUM(M33:R35)=0,"",SUM(M33:R35))</f>
        <v/>
      </c>
      <c r="N36" s="549"/>
      <c r="O36" s="549"/>
      <c r="P36" s="549"/>
      <c r="Q36" s="549"/>
      <c r="R36" s="549"/>
      <c r="S36" s="230" t="s">
        <v>61</v>
      </c>
      <c r="U36" s="547" t="s">
        <v>430</v>
      </c>
      <c r="V36" s="547"/>
      <c r="W36" s="547"/>
    </row>
    <row r="37" spans="1:32" ht="39.950000000000003" customHeight="1">
      <c r="B37" s="550" t="s">
        <v>431</v>
      </c>
      <c r="C37" s="547"/>
      <c r="D37" s="547"/>
      <c r="E37" s="547"/>
      <c r="F37" s="551" t="str">
        <f>IF(F36="","",F36/3)</f>
        <v/>
      </c>
      <c r="G37" s="552"/>
      <c r="H37" s="552"/>
      <c r="I37" s="552"/>
      <c r="J37" s="552"/>
      <c r="K37" s="552"/>
      <c r="L37" s="230" t="s">
        <v>61</v>
      </c>
      <c r="M37" s="551" t="str">
        <f>IF(M36="","",M36/3)</f>
        <v/>
      </c>
      <c r="N37" s="552"/>
      <c r="O37" s="552"/>
      <c r="P37" s="552"/>
      <c r="Q37" s="552"/>
      <c r="R37" s="552"/>
      <c r="S37" s="230" t="s">
        <v>61</v>
      </c>
      <c r="U37" s="553" t="str">
        <f>IF(F37="","",ROUNDDOWN(M37/F37,3))</f>
        <v/>
      </c>
      <c r="V37" s="554"/>
      <c r="W37" s="555"/>
    </row>
    <row r="38" spans="1:32" ht="5.0999999999999996" customHeight="1">
      <c r="A38" s="232"/>
      <c r="B38" s="233"/>
      <c r="C38" s="234"/>
      <c r="D38" s="234"/>
      <c r="E38" s="234"/>
      <c r="F38" s="235"/>
      <c r="G38" s="235"/>
      <c r="H38" s="235"/>
      <c r="I38" s="235"/>
      <c r="J38" s="235"/>
      <c r="K38" s="235"/>
      <c r="L38" s="234"/>
      <c r="M38" s="235"/>
      <c r="N38" s="235"/>
      <c r="O38" s="235"/>
      <c r="P38" s="235"/>
      <c r="Q38" s="235"/>
      <c r="R38" s="235"/>
      <c r="S38" s="234"/>
      <c r="T38" s="232"/>
      <c r="U38" s="236"/>
      <c r="V38" s="236"/>
      <c r="W38" s="236"/>
      <c r="X38" s="232"/>
      <c r="Y38" s="232"/>
      <c r="Z38" s="232"/>
      <c r="AA38" s="232"/>
      <c r="AB38" s="232"/>
      <c r="AC38" s="232"/>
      <c r="AD38" s="232"/>
      <c r="AE38" s="232"/>
      <c r="AF38" s="232"/>
    </row>
    <row r="39" spans="1:32">
      <c r="B39" s="226" t="s">
        <v>168</v>
      </c>
      <c r="C39" s="237"/>
    </row>
    <row r="40" spans="1:32">
      <c r="B40" s="544" t="s">
        <v>447</v>
      </c>
      <c r="C40" s="544"/>
      <c r="D40" s="544"/>
      <c r="E40" s="544"/>
      <c r="F40" s="544"/>
      <c r="G40" s="544"/>
      <c r="H40" s="544"/>
      <c r="I40" s="544"/>
      <c r="J40" s="544"/>
      <c r="K40" s="544"/>
      <c r="L40" s="544"/>
      <c r="M40" s="544"/>
      <c r="N40" s="544"/>
      <c r="O40" s="544"/>
      <c r="P40" s="544"/>
      <c r="Q40" s="544"/>
      <c r="R40" s="544"/>
      <c r="S40" s="544"/>
      <c r="T40" s="544"/>
      <c r="U40" s="544"/>
      <c r="V40" s="544"/>
      <c r="W40" s="544"/>
    </row>
    <row r="41" spans="1:32">
      <c r="B41" s="544" t="s">
        <v>448</v>
      </c>
      <c r="C41" s="544"/>
      <c r="D41" s="544"/>
      <c r="E41" s="544"/>
      <c r="F41" s="544"/>
      <c r="G41" s="544"/>
      <c r="H41" s="544"/>
      <c r="I41" s="544"/>
      <c r="J41" s="544"/>
      <c r="K41" s="544"/>
      <c r="L41" s="544"/>
      <c r="M41" s="544"/>
      <c r="N41" s="544"/>
      <c r="O41" s="544"/>
      <c r="P41" s="544"/>
      <c r="Q41" s="544"/>
      <c r="R41" s="544"/>
      <c r="S41" s="544"/>
      <c r="T41" s="544"/>
      <c r="U41" s="544"/>
      <c r="V41" s="544"/>
      <c r="W41" s="544"/>
    </row>
    <row r="42" spans="1:32">
      <c r="B42" s="544" t="s">
        <v>435</v>
      </c>
      <c r="C42" s="544"/>
      <c r="D42" s="544"/>
      <c r="E42" s="544"/>
      <c r="F42" s="544"/>
      <c r="G42" s="544"/>
      <c r="H42" s="544"/>
      <c r="I42" s="544"/>
      <c r="J42" s="544"/>
      <c r="K42" s="544"/>
      <c r="L42" s="544"/>
      <c r="M42" s="544"/>
      <c r="N42" s="544"/>
      <c r="O42" s="544"/>
      <c r="P42" s="544"/>
      <c r="Q42" s="544"/>
      <c r="R42" s="544"/>
      <c r="S42" s="544"/>
      <c r="T42" s="544"/>
      <c r="U42" s="544"/>
      <c r="V42" s="544"/>
      <c r="W42" s="544"/>
    </row>
    <row r="43" spans="1:32">
      <c r="B43" s="544" t="s">
        <v>436</v>
      </c>
      <c r="C43" s="544"/>
      <c r="D43" s="544"/>
      <c r="E43" s="544"/>
      <c r="F43" s="544"/>
      <c r="G43" s="544"/>
      <c r="H43" s="544"/>
      <c r="I43" s="544"/>
      <c r="J43" s="544"/>
      <c r="K43" s="544"/>
      <c r="L43" s="544"/>
      <c r="M43" s="544"/>
      <c r="N43" s="544"/>
      <c r="O43" s="544"/>
      <c r="P43" s="544"/>
      <c r="Q43" s="544"/>
      <c r="R43" s="544"/>
      <c r="S43" s="544"/>
      <c r="T43" s="544"/>
      <c r="U43" s="544"/>
      <c r="V43" s="544"/>
      <c r="W43" s="544"/>
    </row>
    <row r="44" spans="1:32">
      <c r="B44" s="544" t="s">
        <v>437</v>
      </c>
      <c r="C44" s="544"/>
      <c r="D44" s="544"/>
      <c r="E44" s="544"/>
      <c r="F44" s="544"/>
      <c r="G44" s="544"/>
      <c r="H44" s="544"/>
      <c r="I44" s="544"/>
      <c r="J44" s="544"/>
      <c r="K44" s="544"/>
      <c r="L44" s="544"/>
      <c r="M44" s="544"/>
      <c r="N44" s="544"/>
      <c r="O44" s="544"/>
      <c r="P44" s="544"/>
      <c r="Q44" s="544"/>
      <c r="R44" s="544"/>
      <c r="S44" s="544"/>
      <c r="T44" s="544"/>
      <c r="U44" s="544"/>
      <c r="V44" s="544"/>
      <c r="W44" s="544"/>
    </row>
    <row r="45" spans="1:32">
      <c r="B45" s="544" t="s">
        <v>438</v>
      </c>
      <c r="C45" s="544"/>
      <c r="D45" s="544"/>
      <c r="E45" s="544"/>
      <c r="F45" s="544"/>
      <c r="G45" s="544"/>
      <c r="H45" s="544"/>
      <c r="I45" s="544"/>
      <c r="J45" s="544"/>
      <c r="K45" s="544"/>
      <c r="L45" s="544"/>
      <c r="M45" s="544"/>
      <c r="N45" s="544"/>
      <c r="O45" s="544"/>
      <c r="P45" s="544"/>
      <c r="Q45" s="544"/>
      <c r="R45" s="544"/>
      <c r="S45" s="544"/>
      <c r="T45" s="544"/>
      <c r="U45" s="544"/>
      <c r="V45" s="544"/>
      <c r="W45" s="544"/>
    </row>
    <row r="46" spans="1:32">
      <c r="B46" s="544" t="s">
        <v>439</v>
      </c>
      <c r="C46" s="544"/>
      <c r="D46" s="544"/>
      <c r="E46" s="544"/>
      <c r="F46" s="544"/>
      <c r="G46" s="544"/>
      <c r="H46" s="544"/>
      <c r="I46" s="544"/>
      <c r="J46" s="544"/>
      <c r="K46" s="544"/>
      <c r="L46" s="544"/>
      <c r="M46" s="544"/>
      <c r="N46" s="544"/>
      <c r="O46" s="544"/>
      <c r="P46" s="544"/>
      <c r="Q46" s="544"/>
      <c r="R46" s="544"/>
      <c r="S46" s="544"/>
      <c r="T46" s="544"/>
      <c r="U46" s="544"/>
      <c r="V46" s="544"/>
      <c r="W46" s="544"/>
    </row>
    <row r="47" spans="1:32">
      <c r="B47" s="544" t="s">
        <v>440</v>
      </c>
      <c r="C47" s="544"/>
      <c r="D47" s="544"/>
      <c r="E47" s="544"/>
      <c r="F47" s="544"/>
      <c r="G47" s="544"/>
      <c r="H47" s="544"/>
      <c r="I47" s="544"/>
      <c r="J47" s="544"/>
      <c r="K47" s="544"/>
      <c r="L47" s="544"/>
      <c r="M47" s="544"/>
      <c r="N47" s="544"/>
      <c r="O47" s="544"/>
      <c r="P47" s="544"/>
      <c r="Q47" s="544"/>
      <c r="R47" s="544"/>
      <c r="S47" s="544"/>
      <c r="T47" s="544"/>
      <c r="U47" s="544"/>
      <c r="V47" s="544"/>
      <c r="W47" s="544"/>
    </row>
    <row r="48" spans="1:32">
      <c r="B48" s="544"/>
      <c r="C48" s="544"/>
      <c r="D48" s="544"/>
      <c r="E48" s="544"/>
      <c r="F48" s="544"/>
      <c r="G48" s="544"/>
      <c r="H48" s="544"/>
      <c r="I48" s="544"/>
      <c r="J48" s="544"/>
      <c r="K48" s="544"/>
      <c r="L48" s="544"/>
      <c r="M48" s="544"/>
      <c r="N48" s="544"/>
      <c r="O48" s="544"/>
      <c r="P48" s="544"/>
      <c r="Q48" s="544"/>
      <c r="R48" s="544"/>
      <c r="S48" s="544"/>
      <c r="T48" s="544"/>
      <c r="U48" s="544"/>
      <c r="V48" s="544"/>
      <c r="W48" s="544"/>
    </row>
    <row r="49" spans="2:23">
      <c r="B49" s="544"/>
      <c r="C49" s="544"/>
      <c r="D49" s="544"/>
      <c r="E49" s="544"/>
      <c r="F49" s="544"/>
      <c r="G49" s="544"/>
      <c r="H49" s="544"/>
      <c r="I49" s="544"/>
      <c r="J49" s="544"/>
      <c r="K49" s="544"/>
      <c r="L49" s="544"/>
      <c r="M49" s="544"/>
      <c r="N49" s="544"/>
      <c r="O49" s="544"/>
      <c r="P49" s="544"/>
      <c r="Q49" s="544"/>
      <c r="R49" s="544"/>
      <c r="S49" s="544"/>
      <c r="T49" s="544"/>
      <c r="U49" s="544"/>
      <c r="V49" s="544"/>
      <c r="W49" s="544"/>
    </row>
    <row r="122" spans="3:7">
      <c r="C122" s="232"/>
      <c r="D122" s="232"/>
      <c r="E122" s="232"/>
      <c r="F122" s="232"/>
      <c r="G122" s="232"/>
    </row>
    <row r="123" spans="3:7">
      <c r="C123" s="237"/>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5"/>
  <dataValidations count="1">
    <dataValidation type="list" allowBlank="1" showInputMessage="1" showErrorMessage="1" sqref="C9 J9 C12:C13" xr:uid="{049338FE-9439-4220-A06E-7AC1CF5AEF4B}">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【地密通所】届出書</vt:lpstr>
      <vt:lpstr>【地密通所】添付書類</vt:lpstr>
      <vt:lpstr>別紙14－3</vt:lpstr>
      <vt:lpstr>参考計算書A(介福)</vt:lpstr>
      <vt:lpstr>参考計算書C(7年以上)</vt:lpstr>
      <vt:lpstr>参考計算書D(10年以上介福)</vt:lpstr>
      <vt:lpstr>別紙21</vt:lpstr>
      <vt:lpstr>別紙22</vt:lpstr>
      <vt:lpstr>別紙22－2</vt:lpstr>
      <vt:lpstr>別紙23</vt:lpstr>
      <vt:lpstr>別紙23－2</vt:lpstr>
      <vt:lpstr>【地密通所】添付書類!Print_Area</vt:lpstr>
      <vt:lpstr>【地密通所】届出書!Print_Area</vt:lpstr>
      <vt:lpstr>'参考計算書A(介福)'!Print_Area</vt:lpstr>
      <vt:lpstr>'参考計算書C(7年以上)'!Print_Area</vt:lpstr>
      <vt:lpstr>'参考計算書D(10年以上介福)'!Print_Area</vt:lpstr>
      <vt:lpstr>'別紙14－3'!Print_Area</vt:lpstr>
      <vt:lpstr>別紙21!Print_Area</vt:lpstr>
      <vt:lpstr>別紙22!Print_Area</vt:lpstr>
      <vt:lpstr>'別紙22－2'!Print_Area</vt:lpstr>
      <vt:lpstr>別紙23!Print_Area</vt:lpstr>
      <vt:lpstr>'別紙23－2'!Print_Area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724765</cp:lastModifiedBy>
  <cp:lastPrinted>2024-03-22T06:13:18Z</cp:lastPrinted>
  <dcterms:modified xsi:type="dcterms:W3CDTF">2024-04-11T02:33:55Z</dcterms:modified>
</cp:coreProperties>
</file>