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01諸税係\100  ホームページ\法人市民税\お知らせ\20250522納付書修正\シート保護済\"/>
    </mc:Choice>
  </mc:AlternateContent>
  <xr:revisionPtr revIDLastSave="0" documentId="8_{3B7136D5-4EFB-4E8D-A0CE-7D09198DDD97}" xr6:coauthVersionLast="47" xr6:coauthVersionMax="47" xr10:uidLastSave="{00000000-0000-0000-0000-000000000000}"/>
  <bookViews>
    <workbookView xWindow="-110" yWindow="-110" windowWidth="19420" windowHeight="10300" xr2:uid="{00000000-000D-0000-FFFF-FFFF00000000}"/>
  </bookViews>
  <sheets>
    <sheet name="入力シート" sheetId="2" r:id="rId1"/>
    <sheet name="印刷シート（A4用・ふち有）" sheetId="4" r:id="rId2"/>
    <sheet name="印刷シート（B5用・ふち無）" sheetId="1" r:id="rId3"/>
  </sheets>
  <definedNames>
    <definedName name="_xlnm.Print_Area" localSheetId="1">'印刷シート（A4用・ふち有）'!$A$1:$DO$48</definedName>
    <definedName name="_xlnm.Print_Area" localSheetId="2">'印刷シート（B5用・ふち無）'!$A$1:$CZ$41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3" i="1" l="1"/>
  <c r="K3" i="2"/>
  <c r="K12" i="2"/>
  <c r="E15" i="2"/>
  <c r="T32" i="1" s="1"/>
  <c r="B16" i="2" l="1"/>
  <c r="T32" i="4"/>
  <c r="K10" i="2"/>
  <c r="K6" i="2" l="1"/>
  <c r="K4" i="2" l="1"/>
  <c r="K5" i="2"/>
  <c r="G32" i="1" l="1"/>
  <c r="G32" i="4"/>
  <c r="CA32" i="4" l="1"/>
  <c r="AE26" i="4"/>
  <c r="BO26" i="4" s="1"/>
  <c r="AC26" i="4"/>
  <c r="BM26" i="4" s="1"/>
  <c r="AA26" i="4"/>
  <c r="CU26" i="4" s="1"/>
  <c r="Y26" i="4"/>
  <c r="CS26" i="4" s="1"/>
  <c r="W26" i="4"/>
  <c r="BG26" i="4" s="1"/>
  <c r="U26" i="4"/>
  <c r="BE26" i="4" s="1"/>
  <c r="S26" i="4"/>
  <c r="CM26" i="4" s="1"/>
  <c r="Q26" i="4"/>
  <c r="CK26" i="4" s="1"/>
  <c r="O26" i="4"/>
  <c r="AY26" i="4" s="1"/>
  <c r="M26" i="4"/>
  <c r="AW26" i="4" s="1"/>
  <c r="K26" i="4"/>
  <c r="CE26" i="4" s="1"/>
  <c r="AE24" i="4"/>
  <c r="BO24" i="4" s="1"/>
  <c r="AC24" i="4"/>
  <c r="CW24" i="4" s="1"/>
  <c r="AA24" i="4"/>
  <c r="CU24" i="4" s="1"/>
  <c r="Y24" i="4"/>
  <c r="BI24" i="4" s="1"/>
  <c r="W24" i="4"/>
  <c r="BG24" i="4" s="1"/>
  <c r="U24" i="4"/>
  <c r="CO24" i="4" s="1"/>
  <c r="S24" i="4"/>
  <c r="CM24" i="4" s="1"/>
  <c r="Q24" i="4"/>
  <c r="BA24" i="4" s="1"/>
  <c r="O24" i="4"/>
  <c r="AY24" i="4" s="1"/>
  <c r="M24" i="4"/>
  <c r="CG24" i="4" s="1"/>
  <c r="K24" i="4"/>
  <c r="CE24" i="4" s="1"/>
  <c r="AE22" i="4"/>
  <c r="CY22" i="4" s="1"/>
  <c r="AC22" i="4"/>
  <c r="CW22" i="4" s="1"/>
  <c r="AA22" i="4"/>
  <c r="BK22" i="4" s="1"/>
  <c r="Y22" i="4"/>
  <c r="BI22" i="4" s="1"/>
  <c r="W22" i="4"/>
  <c r="CQ22" i="4" s="1"/>
  <c r="U22" i="4"/>
  <c r="CO22" i="4" s="1"/>
  <c r="S22" i="4"/>
  <c r="BC22" i="4" s="1"/>
  <c r="Q22" i="4"/>
  <c r="BA22" i="4" s="1"/>
  <c r="O22" i="4"/>
  <c r="CI22" i="4" s="1"/>
  <c r="M22" i="4"/>
  <c r="CG22" i="4" s="1"/>
  <c r="K22" i="4"/>
  <c r="AU22" i="4" s="1"/>
  <c r="S19" i="4"/>
  <c r="CM19" i="4" s="1"/>
  <c r="J19" i="4"/>
  <c r="AT19" i="4" s="1"/>
  <c r="A19" i="4"/>
  <c r="BU19" i="4" s="1"/>
  <c r="X17" i="4"/>
  <c r="CR17" i="4" s="1"/>
  <c r="A17" i="4"/>
  <c r="BU17" i="4" s="1"/>
  <c r="B15" i="4"/>
  <c r="AL15" i="4" s="1"/>
  <c r="B13" i="4"/>
  <c r="BV13" i="4" s="1"/>
  <c r="S19" i="1"/>
  <c r="U26" i="1"/>
  <c r="CO26" i="1" s="1"/>
  <c r="K26" i="1"/>
  <c r="CE26" i="1" s="1"/>
  <c r="M26" i="1"/>
  <c r="CG26" i="1" s="1"/>
  <c r="O26" i="1"/>
  <c r="CI26" i="1" s="1"/>
  <c r="Q26" i="1"/>
  <c r="BA26" i="1" s="1"/>
  <c r="S26" i="1"/>
  <c r="CM26" i="1" s="1"/>
  <c r="W26" i="1"/>
  <c r="CQ26" i="1" s="1"/>
  <c r="Y26" i="1"/>
  <c r="BI26" i="1" s="1"/>
  <c r="AA26" i="1"/>
  <c r="CU26" i="1" s="1"/>
  <c r="AC26" i="1"/>
  <c r="CW26" i="1" s="1"/>
  <c r="AE26" i="1"/>
  <c r="CY26" i="1" s="1"/>
  <c r="K24" i="1"/>
  <c r="AU24" i="1" s="1"/>
  <c r="M24" i="1"/>
  <c r="CG24" i="1" s="1"/>
  <c r="O24" i="1"/>
  <c r="CI24" i="1" s="1"/>
  <c r="Q24" i="1"/>
  <c r="CK24" i="1" s="1"/>
  <c r="S24" i="1"/>
  <c r="BC24" i="1" s="1"/>
  <c r="U24" i="1"/>
  <c r="CO24" i="1" s="1"/>
  <c r="W24" i="1"/>
  <c r="CQ24" i="1" s="1"/>
  <c r="Y24" i="1"/>
  <c r="CS24" i="1" s="1"/>
  <c r="AA24" i="1"/>
  <c r="BK24" i="1" s="1"/>
  <c r="AC24" i="1"/>
  <c r="CW24" i="1" s="1"/>
  <c r="AE24" i="1"/>
  <c r="CY24" i="1" s="1"/>
  <c r="Q22" i="1"/>
  <c r="BA22" i="1" s="1"/>
  <c r="K22" i="1"/>
  <c r="AU22" i="1" s="1"/>
  <c r="M22" i="1"/>
  <c r="AW22" i="1" s="1"/>
  <c r="O22" i="1"/>
  <c r="AY22" i="1" s="1"/>
  <c r="S22" i="1"/>
  <c r="BC22" i="1" s="1"/>
  <c r="U22" i="1"/>
  <c r="BE22" i="1" s="1"/>
  <c r="AE22" i="1"/>
  <c r="BO22" i="1" s="1"/>
  <c r="W22" i="1"/>
  <c r="BG22" i="1" s="1"/>
  <c r="Y22" i="1"/>
  <c r="BI22" i="1" s="1"/>
  <c r="AA22" i="1"/>
  <c r="BK22" i="1" s="1"/>
  <c r="AC22" i="1"/>
  <c r="BM22" i="1" s="1"/>
  <c r="CN32" i="1"/>
  <c r="X17" i="1"/>
  <c r="BH17" i="1" s="1"/>
  <c r="B13" i="1"/>
  <c r="BV13" i="1" s="1"/>
  <c r="J19" i="1"/>
  <c r="A19" i="1"/>
  <c r="CR17" i="1" l="1"/>
  <c r="BE24" i="1"/>
  <c r="CE24" i="1"/>
  <c r="CU24" i="1"/>
  <c r="BM24" i="1"/>
  <c r="CS26" i="1"/>
  <c r="BD32" i="1"/>
  <c r="AW24" i="1"/>
  <c r="CM24" i="1"/>
  <c r="AY24" i="1"/>
  <c r="BG24" i="1"/>
  <c r="BO24" i="1"/>
  <c r="BA24" i="1"/>
  <c r="BI24" i="1"/>
  <c r="AY26" i="1"/>
  <c r="AY22" i="4"/>
  <c r="BO22" i="4"/>
  <c r="BK26" i="4"/>
  <c r="BC26" i="4"/>
  <c r="BV15" i="4"/>
  <c r="AW22" i="4"/>
  <c r="CS22" i="4"/>
  <c r="BC24" i="4"/>
  <c r="BM22" i="4"/>
  <c r="BE24" i="4"/>
  <c r="AU26" i="4"/>
  <c r="CO26" i="4"/>
  <c r="CI24" i="4"/>
  <c r="AL13" i="4"/>
  <c r="BE22" i="4"/>
  <c r="AU24" i="4"/>
  <c r="BK24" i="4"/>
  <c r="BA26" i="4"/>
  <c r="CY24" i="4"/>
  <c r="BG22" i="4"/>
  <c r="CK22" i="4"/>
  <c r="AW24" i="4"/>
  <c r="BM24" i="4"/>
  <c r="CQ24" i="4"/>
  <c r="CG26" i="4"/>
  <c r="CW26" i="4"/>
  <c r="BH17" i="4"/>
  <c r="BC19" i="4"/>
  <c r="BI26" i="4"/>
  <c r="AK19" i="4"/>
  <c r="CD19" i="4"/>
  <c r="CE22" i="4"/>
  <c r="CM22" i="4"/>
  <c r="CU22" i="4"/>
  <c r="CK24" i="4"/>
  <c r="CS24" i="4"/>
  <c r="CI26" i="4"/>
  <c r="CQ26" i="4"/>
  <c r="CY26" i="4"/>
  <c r="AQ32" i="4"/>
  <c r="AK17" i="4"/>
  <c r="CS22" i="1"/>
  <c r="CY22" i="1"/>
  <c r="CK22" i="1"/>
  <c r="AU26" i="1"/>
  <c r="BC26" i="1"/>
  <c r="BK26" i="1"/>
  <c r="CK26" i="1"/>
  <c r="AW26" i="1"/>
  <c r="BE26" i="1"/>
  <c r="BM26" i="1"/>
  <c r="BG26" i="1"/>
  <c r="BO26" i="1"/>
  <c r="CE22" i="1"/>
  <c r="CM22" i="1"/>
  <c r="CU22" i="1"/>
  <c r="CG22" i="1"/>
  <c r="CO22" i="1"/>
  <c r="CW22" i="1"/>
  <c r="CI22" i="1"/>
  <c r="CQ22" i="1"/>
  <c r="M18" i="2"/>
  <c r="M19" i="2"/>
  <c r="M20" i="2"/>
  <c r="M21" i="2"/>
  <c r="M22" i="2"/>
  <c r="M23" i="2"/>
  <c r="M24" i="2"/>
  <c r="M25" i="2"/>
  <c r="M26" i="2"/>
  <c r="M27" i="2"/>
  <c r="M28" i="2"/>
  <c r="M29" i="2"/>
  <c r="M30" i="2"/>
  <c r="M31" i="2"/>
  <c r="M32" i="2"/>
  <c r="M33" i="2"/>
  <c r="M34" i="2"/>
  <c r="M35" i="2"/>
  <c r="M36" i="2"/>
  <c r="M37" i="2"/>
  <c r="M38" i="2"/>
  <c r="M17" i="2"/>
  <c r="L8" i="2" l="1"/>
  <c r="K8" i="2" s="1"/>
  <c r="L9" i="2"/>
  <c r="K9" i="2" s="1"/>
  <c r="L7" i="2"/>
  <c r="K7" i="2" s="1"/>
  <c r="M7" i="2" l="1"/>
  <c r="BD32" i="4" l="1"/>
  <c r="Y30" i="4"/>
  <c r="Q30" i="4"/>
  <c r="AE30" i="4"/>
  <c r="W30" i="4"/>
  <c r="O30" i="4"/>
  <c r="AC30" i="4"/>
  <c r="U30" i="4"/>
  <c r="M30" i="4"/>
  <c r="AA30" i="4"/>
  <c r="S30" i="4"/>
  <c r="K30" i="4"/>
  <c r="Q30" i="1"/>
  <c r="K30" i="1"/>
  <c r="S30" i="1"/>
  <c r="M30" i="1"/>
  <c r="U30" i="1"/>
  <c r="W30" i="1"/>
  <c r="O30" i="1"/>
  <c r="Y30" i="1"/>
  <c r="AC30" i="1"/>
  <c r="AE30" i="1"/>
  <c r="AA30" i="1"/>
  <c r="CN32" i="4" l="1"/>
  <c r="BK30" i="4"/>
  <c r="CU30" i="4"/>
  <c r="CI30" i="4"/>
  <c r="AY30" i="4"/>
  <c r="BI30" i="4"/>
  <c r="CS30" i="4"/>
  <c r="AW30" i="4"/>
  <c r="CG30" i="4"/>
  <c r="CQ30" i="4"/>
  <c r="BG30" i="4"/>
  <c r="CE30" i="4"/>
  <c r="AU30" i="4"/>
  <c r="BE30" i="4"/>
  <c r="CO30" i="4"/>
  <c r="CY30" i="4"/>
  <c r="BO30" i="4"/>
  <c r="CM30" i="4"/>
  <c r="BC30" i="4"/>
  <c r="BM30" i="4"/>
  <c r="CW30" i="4"/>
  <c r="CK30" i="4"/>
  <c r="BA30" i="4"/>
  <c r="CS30" i="1"/>
  <c r="BI30" i="1"/>
  <c r="CG30" i="1"/>
  <c r="AW30" i="1"/>
  <c r="CU30" i="1"/>
  <c r="BK30" i="1"/>
  <c r="CI30" i="1"/>
  <c r="AY30" i="1"/>
  <c r="CM30" i="1"/>
  <c r="BC30" i="1"/>
  <c r="CY30" i="1"/>
  <c r="BO30" i="1"/>
  <c r="CQ30" i="1"/>
  <c r="BG30" i="1"/>
  <c r="CE30" i="1"/>
  <c r="AU30" i="1"/>
  <c r="CW30" i="1"/>
  <c r="BM30" i="1"/>
  <c r="CO30" i="1"/>
  <c r="BE30" i="1"/>
  <c r="CK30" i="1"/>
  <c r="BA30" i="1"/>
  <c r="CA32" i="1"/>
  <c r="AT19" i="1"/>
  <c r="BU19" i="1"/>
  <c r="B15" i="1"/>
  <c r="BC19" i="1"/>
  <c r="A17" i="1"/>
  <c r="BU17" i="1" l="1"/>
  <c r="AK17" i="1"/>
  <c r="AL15" i="1"/>
  <c r="BV15" i="1"/>
  <c r="AK19" i="1"/>
  <c r="AQ32" i="1"/>
  <c r="CD19" i="1"/>
  <c r="CM19" i="1"/>
</calcChain>
</file>

<file path=xl/sharedStrings.xml><?xml version="1.0" encoding="utf-8"?>
<sst xmlns="http://schemas.openxmlformats.org/spreadsheetml/2006/main" count="337" uniqueCount="107">
  <si>
    <t>東京都</t>
    <rPh sb="0" eb="2">
      <t>トウキョウ</t>
    </rPh>
    <rPh sb="2" eb="3">
      <t>ト</t>
    </rPh>
    <phoneticPr fontId="2"/>
  </si>
  <si>
    <t>小金井市</t>
    <rPh sb="0" eb="4">
      <t>コガネイシ</t>
    </rPh>
    <phoneticPr fontId="2"/>
  </si>
  <si>
    <t>市町村コード</t>
    <rPh sb="0" eb="3">
      <t>シチョウソン</t>
    </rPh>
    <phoneticPr fontId="2"/>
  </si>
  <si>
    <t>から</t>
    <phoneticPr fontId="2"/>
  </si>
  <si>
    <t>まで</t>
    <phoneticPr fontId="2"/>
  </si>
  <si>
    <t>00100-8-961569</t>
    <phoneticPr fontId="2"/>
  </si>
  <si>
    <t>法人税割額</t>
    <rPh sb="0" eb="3">
      <t>ホウジンゼイ</t>
    </rPh>
    <rPh sb="3" eb="4">
      <t>ワ</t>
    </rPh>
    <rPh sb="4" eb="5">
      <t>ガク</t>
    </rPh>
    <phoneticPr fontId="2"/>
  </si>
  <si>
    <t>均等割額</t>
    <rPh sb="0" eb="3">
      <t>キントウワ</t>
    </rPh>
    <rPh sb="3" eb="4">
      <t>ガク</t>
    </rPh>
    <phoneticPr fontId="2"/>
  </si>
  <si>
    <t>延滞金</t>
    <rPh sb="0" eb="2">
      <t>エンタイ</t>
    </rPh>
    <rPh sb="2" eb="3">
      <t>キン</t>
    </rPh>
    <phoneticPr fontId="2"/>
  </si>
  <si>
    <t>督促手数料</t>
    <rPh sb="0" eb="2">
      <t>トクソク</t>
    </rPh>
    <rPh sb="2" eb="5">
      <t>テスウリョウ</t>
    </rPh>
    <phoneticPr fontId="2"/>
  </si>
  <si>
    <t>01</t>
    <phoneticPr fontId="2"/>
  </si>
  <si>
    <t>02</t>
    <phoneticPr fontId="2"/>
  </si>
  <si>
    <t>03</t>
    <phoneticPr fontId="2"/>
  </si>
  <si>
    <t>04</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</si>
  <si>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</si>
  <si>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</si>
  <si>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</si>
  <si>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</si>
  <si>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</si>
  <si>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</si>
  <si>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申　告　区　分</t>
    <rPh sb="0" eb="1">
      <t>サル</t>
    </rPh>
    <rPh sb="2" eb="3">
      <t>コク</t>
    </rPh>
    <rPh sb="4" eb="5">
      <t>ク</t>
    </rPh>
    <rPh sb="6" eb="7">
      <t>ブン</t>
    </rPh>
    <phoneticPr fontId="2"/>
  </si>
  <si>
    <t>05</t>
    <phoneticPr fontId="2"/>
  </si>
  <si>
    <t>合計額</t>
    <rPh sb="0" eb="2">
      <t>ゴウケイ</t>
    </rPh>
    <rPh sb="2" eb="3">
      <t>ガク</t>
    </rPh>
    <phoneticPr fontId="2"/>
  </si>
  <si>
    <t>納期限</t>
    <rPh sb="0" eb="3">
      <t>ノウキゲン</t>
    </rPh>
    <phoneticPr fontId="2"/>
  </si>
  <si>
    <t>年</t>
    <rPh sb="0" eb="1">
      <t>ネン</t>
    </rPh>
    <phoneticPr fontId="2"/>
  </si>
  <si>
    <t>月</t>
    <rPh sb="0" eb="1">
      <t>ガツ</t>
    </rPh>
    <phoneticPr fontId="2"/>
  </si>
  <si>
    <t>日</t>
    <rPh sb="0" eb="1">
      <t>ニチ</t>
    </rPh>
    <phoneticPr fontId="2"/>
  </si>
  <si>
    <t>小　金　井　市</t>
    <rPh sb="0" eb="1">
      <t>ショウ</t>
    </rPh>
    <rPh sb="2" eb="3">
      <t>キン</t>
    </rPh>
    <rPh sb="4" eb="5">
      <t>イ</t>
    </rPh>
    <rPh sb="6" eb="7">
      <t>シ</t>
    </rPh>
    <phoneticPr fontId="2"/>
  </si>
  <si>
    <t>口　座　番　号</t>
    <rPh sb="0" eb="1">
      <t>クチ</t>
    </rPh>
    <rPh sb="2" eb="3">
      <t>ザ</t>
    </rPh>
    <rPh sb="4" eb="5">
      <t>バン</t>
    </rPh>
    <rPh sb="6" eb="7">
      <t>ゴウ</t>
    </rPh>
    <phoneticPr fontId="2"/>
  </si>
  <si>
    <t>※　処　理　事　項</t>
    <rPh sb="2" eb="3">
      <t>トコロ</t>
    </rPh>
    <rPh sb="4" eb="5">
      <t>リ</t>
    </rPh>
    <rPh sb="6" eb="7">
      <t>コト</t>
    </rPh>
    <rPh sb="8" eb="9">
      <t>コウ</t>
    </rPh>
    <phoneticPr fontId="1"/>
  </si>
  <si>
    <t>年 度</t>
    <rPh sb="0" eb="1">
      <t>トシ</t>
    </rPh>
    <rPh sb="2" eb="3">
      <t>ド</t>
    </rPh>
    <phoneticPr fontId="2"/>
  </si>
  <si>
    <t>領収日付印</t>
    <rPh sb="0" eb="1">
      <t>リョウ</t>
    </rPh>
    <rPh sb="1" eb="2">
      <t>オサム</t>
    </rPh>
    <rPh sb="2" eb="3">
      <t>ヒ</t>
    </rPh>
    <rPh sb="3" eb="4">
      <t>ツキ</t>
    </rPh>
    <rPh sb="4" eb="5">
      <t>ジルシ</t>
    </rPh>
    <phoneticPr fontId="2"/>
  </si>
  <si>
    <t>日　計</t>
    <rPh sb="0" eb="1">
      <t>ヒ</t>
    </rPh>
    <rPh sb="2" eb="3">
      <t>ケイ</t>
    </rPh>
    <phoneticPr fontId="2"/>
  </si>
  <si>
    <t>取りまとめ店</t>
    <rPh sb="0" eb="1">
      <t>ト</t>
    </rPh>
    <rPh sb="5" eb="6">
      <t>ミセ</t>
    </rPh>
    <phoneticPr fontId="2"/>
  </si>
  <si>
    <r>
      <t xml:space="preserve">指定金融
機 関 名
</t>
    </r>
    <r>
      <rPr>
        <sz val="4"/>
        <color theme="1"/>
        <rFont val="ＭＳ 明朝"/>
        <family val="1"/>
        <charset val="128"/>
      </rPr>
      <t>(取りまとめ店)</t>
    </r>
    <rPh sb="0" eb="2">
      <t>シテイ</t>
    </rPh>
    <rPh sb="2" eb="4">
      <t>キンユウ</t>
    </rPh>
    <rPh sb="5" eb="6">
      <t>キ</t>
    </rPh>
    <rPh sb="7" eb="8">
      <t>セキ</t>
    </rPh>
    <rPh sb="9" eb="10">
      <t>メイ</t>
    </rPh>
    <rPh sb="12" eb="13">
      <t>ト</t>
    </rPh>
    <rPh sb="17" eb="18">
      <t>ミセ</t>
    </rPh>
    <phoneticPr fontId="2"/>
  </si>
  <si>
    <t>みずほ銀行
（小金井支店）</t>
    <rPh sb="3" eb="5">
      <t>ギンコウ</t>
    </rPh>
    <rPh sb="7" eb="10">
      <t>コガネイ</t>
    </rPh>
    <rPh sb="10" eb="12">
      <t>シテン</t>
    </rPh>
    <phoneticPr fontId="2"/>
  </si>
  <si>
    <t>上記のとおり納付します。</t>
    <rPh sb="0" eb="2">
      <t>ジョウキ</t>
    </rPh>
    <rPh sb="6" eb="8">
      <t>ノウフ</t>
    </rPh>
    <phoneticPr fontId="2"/>
  </si>
  <si>
    <t>（金融機関保管用）</t>
    <rPh sb="1" eb="3">
      <t>キンユウ</t>
    </rPh>
    <rPh sb="3" eb="5">
      <t>キカン</t>
    </rPh>
    <rPh sb="5" eb="8">
      <t>ホカンヨウ</t>
    </rPh>
    <phoneticPr fontId="2"/>
  </si>
  <si>
    <t>（小金井市保管用）</t>
    <rPh sb="1" eb="5">
      <t>コガネイシ</t>
    </rPh>
    <rPh sb="5" eb="8">
      <t>ホカンヨウ</t>
    </rPh>
    <phoneticPr fontId="2"/>
  </si>
  <si>
    <t>上記のとおり通知します。
（宛先）小金井市</t>
    <rPh sb="0" eb="2">
      <t>ジョウキ</t>
    </rPh>
    <rPh sb="6" eb="8">
      <t>ツウチ</t>
    </rPh>
    <rPh sb="14" eb="16">
      <t>アテサキ</t>
    </rPh>
    <rPh sb="17" eb="21">
      <t>コガネイシ</t>
    </rPh>
    <phoneticPr fontId="2"/>
  </si>
  <si>
    <t>（納付者保管用）</t>
    <rPh sb="1" eb="3">
      <t>ノウフ</t>
    </rPh>
    <rPh sb="3" eb="4">
      <t>シャ</t>
    </rPh>
    <rPh sb="4" eb="7">
      <t>ホカンヨウ</t>
    </rPh>
    <phoneticPr fontId="2"/>
  </si>
  <si>
    <t>上記のとおり領収しました。</t>
    <rPh sb="0" eb="2">
      <t>ジョウキ</t>
    </rPh>
    <rPh sb="6" eb="8">
      <t>リョウシュウ</t>
    </rPh>
    <phoneticPr fontId="2"/>
  </si>
  <si>
    <t>公</t>
    <rPh sb="0" eb="1">
      <t>コウ</t>
    </rPh>
    <phoneticPr fontId="2"/>
  </si>
  <si>
    <t>加　　　　入　　　　者</t>
    <rPh sb="0" eb="1">
      <t>カ</t>
    </rPh>
    <rPh sb="5" eb="6">
      <t>イリ</t>
    </rPh>
    <rPh sb="10" eb="11">
      <t>シャ</t>
    </rPh>
    <phoneticPr fontId="2"/>
  </si>
  <si>
    <t>◎必ず３枚合わせて提出してください。</t>
    <rPh sb="1" eb="2">
      <t>カナラ</t>
    </rPh>
    <rPh sb="4" eb="5">
      <t>マイ</t>
    </rPh>
    <rPh sb="5" eb="6">
      <t>ア</t>
    </rPh>
    <rPh sb="9" eb="11">
      <t>テイシュツ</t>
    </rPh>
    <phoneticPr fontId="2"/>
  </si>
  <si>
    <t>入力区分</t>
    <rPh sb="0" eb="2">
      <t>ニュウリョク</t>
    </rPh>
    <rPh sb="2" eb="4">
      <t>クブン</t>
    </rPh>
    <phoneticPr fontId="2"/>
  </si>
  <si>
    <t>年度</t>
    <rPh sb="0" eb="2">
      <t>ネンド</t>
    </rPh>
    <phoneticPr fontId="2"/>
  </si>
  <si>
    <t>日から</t>
    <rPh sb="0" eb="1">
      <t>ニチ</t>
    </rPh>
    <phoneticPr fontId="2"/>
  </si>
  <si>
    <t>日まで</t>
    <rPh sb="0" eb="1">
      <t>ニチ</t>
    </rPh>
    <phoneticPr fontId="2"/>
  </si>
  <si>
    <t>０１</t>
    <phoneticPr fontId="2"/>
  </si>
  <si>
    <t>０２</t>
  </si>
  <si>
    <t>０３</t>
  </si>
  <si>
    <t>０５</t>
    <phoneticPr fontId="2"/>
  </si>
  <si>
    <t>様</t>
    <rPh sb="0" eb="1">
      <t>サマ</t>
    </rPh>
    <phoneticPr fontId="2"/>
  </si>
  <si>
    <t xml:space="preserve"> 〒330-9794
 ゆうちょ銀行
 東京貯金事務センター</t>
    <rPh sb="16" eb="18">
      <t>ギンコウ</t>
    </rPh>
    <rPh sb="20" eb="22">
      <t>トウキョウ</t>
    </rPh>
    <rPh sb="22" eb="24">
      <t>チョキン</t>
    </rPh>
    <rPh sb="24" eb="26">
      <t>ジム</t>
    </rPh>
    <phoneticPr fontId="2"/>
  </si>
  <si>
    <t>管理番号</t>
    <rPh sb="0" eb="2">
      <t>カンリ</t>
    </rPh>
    <rPh sb="2" eb="4">
      <t>バンゴウ</t>
    </rPh>
    <phoneticPr fontId="2"/>
  </si>
  <si>
    <t>入力項目</t>
    <rPh sb="0" eb="2">
      <t>ニュウリョク</t>
    </rPh>
    <rPh sb="2" eb="4">
      <t>コウモク</t>
    </rPh>
    <phoneticPr fontId="2"/>
  </si>
  <si>
    <t>均等割(070）</t>
    <rPh sb="0" eb="3">
      <t>キントウワ</t>
    </rPh>
    <phoneticPr fontId="2"/>
  </si>
  <si>
    <t>均等割決定(073)</t>
    <rPh sb="0" eb="3">
      <t>キントウワリ</t>
    </rPh>
    <rPh sb="3" eb="5">
      <t>ケッテイ</t>
    </rPh>
    <phoneticPr fontId="2"/>
  </si>
  <si>
    <r>
      <t>法人市民税入力シート
　　　　　　　　　　　　　　　　　　　</t>
    </r>
    <r>
      <rPr>
        <b/>
        <sz val="12"/>
        <color rgb="FFFFFF00"/>
        <rFont val="メイリオ"/>
        <family val="3"/>
        <charset val="128"/>
      </rPr>
      <t>小金井市</t>
    </r>
    <rPh sb="0" eb="2">
      <t>ホウジン</t>
    </rPh>
    <rPh sb="2" eb="5">
      <t>シミンゼイ</t>
    </rPh>
    <rPh sb="5" eb="7">
      <t>ニュウリョク</t>
    </rPh>
    <rPh sb="30" eb="34">
      <t>コガネイシ</t>
    </rPh>
    <phoneticPr fontId="2"/>
  </si>
  <si>
    <t>その他</t>
    <rPh sb="2" eb="3">
      <t>タ</t>
    </rPh>
    <phoneticPr fontId="2"/>
  </si>
  <si>
    <t>　　　　　</t>
    <phoneticPr fontId="2"/>
  </si>
  <si>
    <t>所在地及び法人名</t>
    <rPh sb="0" eb="3">
      <t>ショザイチ</t>
    </rPh>
    <rPh sb="3" eb="4">
      <t>オヨ</t>
    </rPh>
    <rPh sb="5" eb="7">
      <t>ホウジン</t>
    </rPh>
    <rPh sb="7" eb="8">
      <t>メイ</t>
    </rPh>
    <phoneticPr fontId="2"/>
  </si>
  <si>
    <t>口</t>
    <rPh sb="0" eb="1">
      <t>クチ</t>
    </rPh>
    <phoneticPr fontId="2"/>
  </si>
  <si>
    <t>事業年度又は連結事業年度</t>
    <rPh sb="0" eb="2">
      <t>ジギョウ</t>
    </rPh>
    <rPh sb="2" eb="4">
      <t>ネンド</t>
    </rPh>
    <rPh sb="4" eb="5">
      <t>マタ</t>
    </rPh>
    <rPh sb="6" eb="8">
      <t>レンケツ</t>
    </rPh>
    <rPh sb="8" eb="10">
      <t>ジギョウ</t>
    </rPh>
    <rPh sb="10" eb="12">
      <t>ネンド</t>
    </rPh>
    <phoneticPr fontId="2"/>
  </si>
  <si>
    <t>金融機関等に提出するときは、外側の太い点線に沿って切り取り、３枚一緒に提出してください。</t>
    <rPh sb="0" eb="2">
      <t>キンユウ</t>
    </rPh>
    <rPh sb="2" eb="5">
      <t>キカントウ</t>
    </rPh>
    <rPh sb="6" eb="8">
      <t>テイシュツ</t>
    </rPh>
    <rPh sb="14" eb="16">
      <t>ソトガワ</t>
    </rPh>
    <rPh sb="17" eb="18">
      <t>フト</t>
    </rPh>
    <rPh sb="19" eb="21">
      <t>テンセン</t>
    </rPh>
    <rPh sb="22" eb="23">
      <t>ソ</t>
    </rPh>
    <rPh sb="25" eb="26">
      <t>キ</t>
    </rPh>
    <rPh sb="27" eb="28">
      <t>ト</t>
    </rPh>
    <rPh sb="31" eb="32">
      <t>マイ</t>
    </rPh>
    <rPh sb="32" eb="34">
      <t>イッショ</t>
    </rPh>
    <rPh sb="35" eb="37">
      <t>テイシュツ</t>
    </rPh>
    <phoneticPr fontId="2"/>
  </si>
  <si>
    <t>見込(050)</t>
    <rPh sb="0" eb="2">
      <t>ミコ</t>
    </rPh>
    <phoneticPr fontId="2"/>
  </si>
  <si>
    <t>予　定(010)</t>
    <rPh sb="0" eb="1">
      <t>ヨ</t>
    </rPh>
    <rPh sb="2" eb="3">
      <t>サダム</t>
    </rPh>
    <phoneticPr fontId="2"/>
  </si>
  <si>
    <t>中　間(020)</t>
    <rPh sb="0" eb="1">
      <t>チュウ</t>
    </rPh>
    <rPh sb="2" eb="3">
      <t>アイダ</t>
    </rPh>
    <phoneticPr fontId="2"/>
  </si>
  <si>
    <t>見　込(050)</t>
    <rPh sb="0" eb="1">
      <t>ミ</t>
    </rPh>
    <rPh sb="2" eb="3">
      <t>コミ</t>
    </rPh>
    <phoneticPr fontId="2"/>
  </si>
  <si>
    <t>確　定(060)</t>
    <rPh sb="0" eb="1">
      <t>アキラ</t>
    </rPh>
    <rPh sb="2" eb="3">
      <t>サダム</t>
    </rPh>
    <phoneticPr fontId="2"/>
  </si>
  <si>
    <t>確定修正(061)</t>
    <rPh sb="0" eb="1">
      <t>アキラ</t>
    </rPh>
    <rPh sb="1" eb="2">
      <t>サダム</t>
    </rPh>
    <rPh sb="2" eb="4">
      <t>シュウセイ</t>
    </rPh>
    <phoneticPr fontId="2"/>
  </si>
  <si>
    <t>予定修正(011)</t>
    <rPh sb="0" eb="2">
      <t>ヨテイ</t>
    </rPh>
    <rPh sb="2" eb="4">
      <t>シュウセイ</t>
    </rPh>
    <phoneticPr fontId="2"/>
  </si>
  <si>
    <t>予定更正(012)</t>
    <rPh sb="0" eb="2">
      <t>ヨテイ</t>
    </rPh>
    <rPh sb="2" eb="4">
      <t>コウセイ</t>
    </rPh>
    <phoneticPr fontId="2"/>
  </si>
  <si>
    <t>中間修正(021)</t>
    <rPh sb="0" eb="2">
      <t>チュウカン</t>
    </rPh>
    <rPh sb="2" eb="4">
      <t>シュウセイ</t>
    </rPh>
    <phoneticPr fontId="2"/>
  </si>
  <si>
    <t>中間更正(022)</t>
    <rPh sb="0" eb="2">
      <t>チュウカン</t>
    </rPh>
    <rPh sb="2" eb="4">
      <t>コウセイ</t>
    </rPh>
    <phoneticPr fontId="2"/>
  </si>
  <si>
    <t>みなす(030)</t>
    <phoneticPr fontId="2"/>
  </si>
  <si>
    <t>みなす更正(032）</t>
    <rPh sb="3" eb="5">
      <t>コウセイ</t>
    </rPh>
    <phoneticPr fontId="2"/>
  </si>
  <si>
    <t>退職（040）</t>
    <rPh sb="0" eb="2">
      <t>タイショク</t>
    </rPh>
    <phoneticPr fontId="2"/>
  </si>
  <si>
    <t>退職修正(041）</t>
    <rPh sb="0" eb="2">
      <t>タイショク</t>
    </rPh>
    <rPh sb="2" eb="4">
      <t>シュウセイ</t>
    </rPh>
    <phoneticPr fontId="2"/>
  </si>
  <si>
    <t>退職更正(042）</t>
    <rPh sb="0" eb="2">
      <t>タイショク</t>
    </rPh>
    <rPh sb="2" eb="4">
      <t>コウセイ</t>
    </rPh>
    <phoneticPr fontId="2"/>
  </si>
  <si>
    <t>退職決定（043）</t>
    <rPh sb="0" eb="2">
      <t>タイショク</t>
    </rPh>
    <rPh sb="2" eb="4">
      <t>ケッテイ</t>
    </rPh>
    <phoneticPr fontId="2"/>
  </si>
  <si>
    <t>見込更正(052）</t>
    <rPh sb="0" eb="2">
      <t>ミコ</t>
    </rPh>
    <rPh sb="2" eb="4">
      <t>コウセイ</t>
    </rPh>
    <phoneticPr fontId="2"/>
  </si>
  <si>
    <t>確定更正(062)</t>
    <rPh sb="0" eb="2">
      <t>カクテイ</t>
    </rPh>
    <rPh sb="2" eb="4">
      <t>コウセイ</t>
    </rPh>
    <phoneticPr fontId="2"/>
  </si>
  <si>
    <t>精算予納（080）</t>
    <rPh sb="0" eb="2">
      <t>セイサン</t>
    </rPh>
    <rPh sb="2" eb="4">
      <t>ヨノウ</t>
    </rPh>
    <phoneticPr fontId="2"/>
  </si>
  <si>
    <t>精算修正（081）</t>
    <rPh sb="0" eb="2">
      <t>セイサン</t>
    </rPh>
    <rPh sb="2" eb="4">
      <t>シュウセイ</t>
    </rPh>
    <phoneticPr fontId="2"/>
  </si>
  <si>
    <t>分配更正(092)</t>
    <rPh sb="0" eb="2">
      <t>ブンパイ</t>
    </rPh>
    <rPh sb="2" eb="4">
      <t>コウセイ</t>
    </rPh>
    <phoneticPr fontId="2"/>
  </si>
  <si>
    <t>分配決定(093)</t>
    <rPh sb="0" eb="2">
      <t>ブンパイ</t>
    </rPh>
    <rPh sb="2" eb="4">
      <t>ケッテイ</t>
    </rPh>
    <phoneticPr fontId="2"/>
  </si>
  <si>
    <t>精算更正(102)</t>
    <rPh sb="0" eb="2">
      <t>セイサン</t>
    </rPh>
    <rPh sb="2" eb="4">
      <t>コウセイ</t>
    </rPh>
    <phoneticPr fontId="2"/>
  </si>
  <si>
    <t>精算決定(103)</t>
    <rPh sb="0" eb="2">
      <t>セイサン</t>
    </rPh>
    <rPh sb="2" eb="4">
      <t>ケッテイ</t>
    </rPh>
    <phoneticPr fontId="2"/>
  </si>
  <si>
    <t>合併更正(112)</t>
    <rPh sb="0" eb="2">
      <t>ガッペイ</t>
    </rPh>
    <rPh sb="2" eb="4">
      <t>コウセイ</t>
    </rPh>
    <phoneticPr fontId="2"/>
  </si>
  <si>
    <t>合併決定(113)</t>
    <rPh sb="0" eb="2">
      <t>ガッペイ</t>
    </rPh>
    <rPh sb="2" eb="4">
      <t>ケッテイ</t>
    </rPh>
    <phoneticPr fontId="2"/>
  </si>
  <si>
    <t>入力注意事項</t>
    <rPh sb="0" eb="2">
      <t>ニュウリョク</t>
    </rPh>
    <rPh sb="2" eb="4">
      <t>チュウイ</t>
    </rPh>
    <rPh sb="4" eb="6">
      <t>ジコウ</t>
    </rPh>
    <phoneticPr fontId="2"/>
  </si>
  <si>
    <t>　　　　　</t>
  </si>
  <si>
    <t>法人市町村民税領収済通知書</t>
    <rPh sb="0" eb="2">
      <t>ホウジン</t>
    </rPh>
    <rPh sb="2" eb="5">
      <t>シチョウソン</t>
    </rPh>
    <rPh sb="5" eb="6">
      <t>ミン</t>
    </rPh>
    <rPh sb="6" eb="7">
      <t>ゼイ</t>
    </rPh>
    <rPh sb="7" eb="9">
      <t>リョウシュウ</t>
    </rPh>
    <rPh sb="9" eb="10">
      <t>ズミ</t>
    </rPh>
    <rPh sb="10" eb="13">
      <t>ツウチショ</t>
    </rPh>
    <phoneticPr fontId="2"/>
  </si>
  <si>
    <t>法人市町村民税領収書</t>
    <rPh sb="0" eb="2">
      <t>ホウジン</t>
    </rPh>
    <rPh sb="2" eb="5">
      <t>シチョウソン</t>
    </rPh>
    <rPh sb="5" eb="6">
      <t>ミン</t>
    </rPh>
    <rPh sb="6" eb="7">
      <t>ゼイ</t>
    </rPh>
    <rPh sb="7" eb="10">
      <t>リョウシュウショ</t>
    </rPh>
    <phoneticPr fontId="2"/>
  </si>
  <si>
    <r>
      <t>所在地　</t>
    </r>
    <r>
      <rPr>
        <sz val="11"/>
        <color rgb="FFFF0000"/>
        <rFont val="ＭＳ Ｐゴシック"/>
        <family val="3"/>
        <charset val="128"/>
        <scheme val="minor"/>
      </rPr>
      <t>※</t>
    </r>
    <rPh sb="0" eb="3">
      <t>ショザイチ</t>
    </rPh>
    <phoneticPr fontId="2"/>
  </si>
  <si>
    <r>
      <t>法人名　</t>
    </r>
    <r>
      <rPr>
        <sz val="11"/>
        <color rgb="FFFF0000"/>
        <rFont val="ＭＳ Ｐゴシック"/>
        <family val="3"/>
        <charset val="128"/>
        <scheme val="minor"/>
      </rPr>
      <t>※</t>
    </r>
    <rPh sb="0" eb="2">
      <t>ホウジン</t>
    </rPh>
    <rPh sb="2" eb="3">
      <t>メイ</t>
    </rPh>
    <phoneticPr fontId="2"/>
  </si>
  <si>
    <r>
      <t>事業年度（自）</t>
    </r>
    <r>
      <rPr>
        <sz val="11"/>
        <color rgb="FFFF0000"/>
        <rFont val="ＭＳ Ｐゴシック"/>
        <family val="3"/>
        <charset val="128"/>
        <scheme val="minor"/>
      </rPr>
      <t>※</t>
    </r>
    <rPh sb="0" eb="2">
      <t>ジギョウ</t>
    </rPh>
    <rPh sb="2" eb="4">
      <t>ネンド</t>
    </rPh>
    <rPh sb="5" eb="6">
      <t>ジ</t>
    </rPh>
    <phoneticPr fontId="2"/>
  </si>
  <si>
    <r>
      <t>事業年度（至）</t>
    </r>
    <r>
      <rPr>
        <sz val="11"/>
        <color rgb="FFFF0000"/>
        <rFont val="ＭＳ Ｐゴシック"/>
        <family val="3"/>
        <charset val="128"/>
        <scheme val="minor"/>
      </rPr>
      <t>※</t>
    </r>
    <rPh sb="0" eb="2">
      <t>ジギョウ</t>
    </rPh>
    <rPh sb="2" eb="4">
      <t>ネンド</t>
    </rPh>
    <rPh sb="5" eb="6">
      <t>イタル</t>
    </rPh>
    <phoneticPr fontId="2"/>
  </si>
  <si>
    <r>
      <t>申告区分</t>
    </r>
    <r>
      <rPr>
        <sz val="11"/>
        <color rgb="FFFF0000"/>
        <rFont val="ＭＳ Ｐゴシック"/>
        <family val="3"/>
        <charset val="128"/>
        <scheme val="minor"/>
      </rPr>
      <t>※</t>
    </r>
    <rPh sb="0" eb="2">
      <t>シンコク</t>
    </rPh>
    <rPh sb="2" eb="4">
      <t>クブン</t>
    </rPh>
    <phoneticPr fontId="2"/>
  </si>
  <si>
    <t>法人税割額</t>
    <rPh sb="0" eb="3">
      <t>ホウジンゼイ</t>
    </rPh>
    <rPh sb="3" eb="4">
      <t>ワリ</t>
    </rPh>
    <rPh sb="4" eb="5">
      <t>ガク</t>
    </rPh>
    <phoneticPr fontId="2"/>
  </si>
  <si>
    <r>
      <t>納税額</t>
    </r>
    <r>
      <rPr>
        <sz val="11"/>
        <color rgb="FFFF0000"/>
        <rFont val="ＭＳ Ｐゴシック"/>
        <family val="3"/>
        <charset val="128"/>
        <scheme val="minor"/>
      </rPr>
      <t>※</t>
    </r>
    <rPh sb="0" eb="2">
      <t>ノウゼイ</t>
    </rPh>
    <rPh sb="2" eb="3">
      <t>ガク</t>
    </rPh>
    <phoneticPr fontId="2"/>
  </si>
  <si>
    <t xml:space="preserve">年度 </t>
    <rPh sb="0" eb="2">
      <t>ネンド</t>
    </rPh>
    <phoneticPr fontId="2"/>
  </si>
  <si>
    <t xml:space="preserve">納期限 </t>
    <rPh sb="0" eb="3">
      <t>ノウキゲン</t>
    </rPh>
    <phoneticPr fontId="2"/>
  </si>
  <si>
    <t>法人市町村民税納付書</t>
    <rPh sb="7" eb="9">
      <t>ノウフ</t>
    </rPh>
    <rPh sb="9" eb="10">
      <t>ショ</t>
    </rPh>
    <phoneticPr fontId="2"/>
  </si>
  <si>
    <t>法人市町村民税納付書</t>
    <rPh sb="0" eb="2">
      <t>ホウジン</t>
    </rPh>
    <rPh sb="2" eb="5">
      <t>シチョウソン</t>
    </rPh>
    <rPh sb="5" eb="6">
      <t>ミン</t>
    </rPh>
    <rPh sb="6" eb="7">
      <t>ゼイ</t>
    </rPh>
    <rPh sb="7" eb="9">
      <t>ノウフ</t>
    </rPh>
    <rPh sb="9" eb="1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</si>
</sst>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
      <sz val="6"/>
      <color theme="1"/>
      <name val="ＭＳ Ｐゴシック"/>
      <family val="2"/>
      <charset val="128"/>
      <scheme val="minor"/>
    </font>
    <font>
      <sz val="10"/>
      <color theme="1"/>
      <name val="ＭＳ 明朝"/>
      <family val="1"/>
      <charset val="128"/>
    </font>
    <font>
      <sz val="12"/>
      <color theme="1"/>
      <name val="ＭＳ 明朝"/>
      <family val="1"/>
      <charset val="128"/>
    </font>
    <font>
      <sz val="5"/>
      <color theme="1"/>
      <name val="ＭＳ 明朝"/>
      <family val="1"/>
      <charset val="128"/>
    </font>
    <font>
      <sz val="7"/>
      <color theme="1"/>
      <name val="ＭＳ 明朝"/>
      <family val="1"/>
      <charset val="128"/>
    </font>
    <font>
      <b/>
      <sz val="12"/>
      <color theme="1"/>
      <name val="ＭＳ 明朝"/>
      <family val="1"/>
      <charset val="128"/>
    </font>
    <font>
      <sz val="10"/>
      <color theme="1"/>
      <name val="ＭＳ Ｐゴシック"/>
      <family val="2"/>
      <charset val="128"/>
      <scheme val="minor"/>
    </font>
    <font>
      <sz val="4"/>
      <color theme="1"/>
      <name val="ＭＳ 明朝"/>
      <family val="1"/>
      <charset val="128"/>
    </font>
    <font>
      <sz val="8"/>
      <color theme="1"/>
      <name val="ＭＳ Ｐゴシック"/>
      <family val="2"/>
      <charset val="128"/>
      <scheme val="minor"/>
    </font>
    <font>
      <sz val="8"/>
      <color theme="1"/>
      <name val="ＭＳ Ｐゴシック"/>
      <family val="3"/>
      <charset val="128"/>
      <scheme val="minor"/>
    </font>
    <font>
      <b/>
      <sz val="6"/>
      <color theme="1"/>
      <name val="ＭＳ 明朝"/>
      <family val="1"/>
      <charset val="128"/>
    </font>
    <font>
      <sz val="9"/>
      <color theme="1"/>
      <name val="ＭＳ Ｐゴシック"/>
      <family val="2"/>
      <charset val="128"/>
      <scheme val="minor"/>
    </font>
    <font>
      <b/>
      <sz val="18"/>
      <color rgb="FFFFFF00"/>
      <name val="メイリオ"/>
      <family val="3"/>
      <charset val="128"/>
    </font>
    <font>
      <b/>
      <sz val="12"/>
      <color rgb="FFFFFF00"/>
      <name val="メイリオ"/>
      <family val="3"/>
      <charset val="128"/>
    </font>
    <font>
      <sz val="11"/>
      <color rgb="FFFF0000"/>
      <name val="ＭＳ Ｐゴシック"/>
      <family val="2"/>
      <charset val="128"/>
      <scheme val="minor"/>
    </font>
    <font>
      <b/>
      <sz val="11"/>
      <color rgb="FFFF0000"/>
      <name val="メイリオ"/>
      <family val="3"/>
      <charset val="128"/>
    </font>
    <font>
      <sz val="11"/>
      <name val="ＭＳ Ｐゴシック"/>
      <family val="2"/>
      <charset val="128"/>
      <scheme val="minor"/>
    </font>
    <font>
      <sz val="10"/>
      <name val="ＭＳ ゴシック"/>
      <family val="3"/>
      <charset val="128"/>
    </font>
    <font>
      <b/>
      <sz val="11"/>
      <color theme="1"/>
      <name val="ＭＳ Ｐゴシック"/>
      <family val="3"/>
      <charset val="128"/>
      <scheme val="minor"/>
    </font>
    <font>
      <b/>
      <sz val="9"/>
      <color theme="1"/>
      <name val="ＭＳ 明朝"/>
      <family val="1"/>
      <charset val="128"/>
    </font>
    <font>
      <b/>
      <sz val="8"/>
      <color theme="1"/>
      <name val="ＭＳ 明朝"/>
      <family val="1"/>
      <charset val="128"/>
    </font>
    <font>
      <sz val="18"/>
      <color rgb="FFFF0000"/>
      <name val="ＭＳ Ｐゴシック"/>
      <family val="2"/>
      <charset val="128"/>
      <scheme val="minor"/>
    </font>
    <font>
      <sz val="11"/>
      <color rgb="FFFF0000"/>
      <name val="ＭＳ Ｐゴシック"/>
      <family val="3"/>
      <charset val="128"/>
      <scheme val="minor"/>
    </font>
    <font>
      <sz val="20"/>
      <color rgb="FFFF0000"/>
      <name val="ＭＳ Ｐゴシック"/>
      <family val="2"/>
      <charset val="128"/>
      <scheme val="minor"/>
    </font>
  </fonts>
  <fills count="4">
    <fill>
      <patternFill patternType="none"/>
    </fill>
    <fill>
      <patternFill patternType="gray125"/>
    </fill>
    <fill>
      <patternFill patternType="solid">
        <fgColor rgb="FFFDD9D9"/>
        <bgColor indexed="64"/>
      </patternFill>
    </fill>
    <fill>
      <patternFill patternType="solid">
        <fgColor theme="9"/>
        <bgColor indexed="64"/>
      </patternFill>
    </fill>
  </fills>
  <borders count="8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auto="1"/>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bottom/>
      <diagonal/>
    </border>
    <border>
      <left style="hair">
        <color indexed="64"/>
      </left>
      <right style="thin">
        <color indexed="64"/>
      </right>
      <top style="hair">
        <color indexed="64"/>
      </top>
      <bottom style="thin">
        <color indexed="64"/>
      </bottom>
      <diagonal/>
    </border>
    <border>
      <left/>
      <right style="hair">
        <color auto="1"/>
      </right>
      <top/>
      <bottom/>
      <diagonal/>
    </border>
    <border>
      <left style="hair">
        <color auto="1"/>
      </left>
      <right/>
      <top/>
      <bottom style="thin">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style="dashDot">
        <color indexed="64"/>
      </right>
      <top/>
      <bottom/>
      <diagonal/>
    </border>
    <border>
      <left/>
      <right style="dotted">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hair">
        <color indexed="64"/>
      </left>
      <right/>
      <top style="thin">
        <color indexed="64"/>
      </top>
      <bottom style="hair">
        <color indexed="64"/>
      </bottom>
      <diagonal/>
    </border>
    <border>
      <left style="hair">
        <color auto="1"/>
      </left>
      <right/>
      <top style="hair">
        <color auto="1"/>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thin">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auto="1"/>
      </left>
      <right/>
      <top style="thin">
        <color indexed="64"/>
      </top>
      <bottom/>
      <diagonal/>
    </border>
    <border>
      <left/>
      <right style="hair">
        <color auto="1"/>
      </right>
      <top style="thin">
        <color indexed="64"/>
      </top>
      <bottom/>
      <diagonal/>
    </border>
    <border>
      <left/>
      <right/>
      <top style="thin">
        <color indexed="64"/>
      </top>
      <bottom style="hair">
        <color indexed="64"/>
      </bottom>
      <diagonal/>
    </border>
    <border>
      <left/>
      <right style="dotted">
        <color indexed="64"/>
      </right>
      <top style="thin">
        <color indexed="64"/>
      </top>
      <bottom/>
      <diagonal/>
    </border>
    <border>
      <left/>
      <right style="hair">
        <color auto="1"/>
      </right>
      <top/>
      <bottom style="thin">
        <color indexed="64"/>
      </bottom>
      <diagonal/>
    </border>
    <border>
      <left/>
      <right style="dotted">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style="medium">
        <color indexed="64"/>
      </top>
      <bottom style="thin">
        <color auto="1"/>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right style="dashDot">
        <color indexed="64"/>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bottom/>
      <diagonal/>
    </border>
    <border>
      <left/>
      <right/>
      <top style="mediumDashDot">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7" fillId="0" borderId="0" xfId="0" applyFont="1">
      <alignment vertical="center"/>
    </xf>
    <xf numFmtId="0" fontId="0" fillId="0" borderId="0" xfId="0" applyAlignment="1">
      <alignment vertical="top"/>
    </xf>
    <xf numFmtId="0" fontId="4"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Border="1">
      <alignment vertical="center"/>
    </xf>
    <xf numFmtId="0" fontId="7" fillId="0" borderId="0" xfId="0" applyFont="1" applyBorder="1">
      <alignment vertical="center"/>
    </xf>
    <xf numFmtId="0" fontId="0" fillId="0" borderId="0" xfId="0" applyBorder="1" applyAlignment="1">
      <alignment vertical="top"/>
    </xf>
    <xf numFmtId="0" fontId="0" fillId="0" borderId="36" xfId="0" applyBorder="1">
      <alignment vertical="center"/>
    </xf>
    <xf numFmtId="0" fontId="0" fillId="0" borderId="36" xfId="0" applyBorder="1" applyAlignment="1">
      <alignment vertical="top"/>
    </xf>
    <xf numFmtId="0" fontId="0" fillId="0" borderId="0" xfId="0" applyBorder="1" applyAlignment="1">
      <alignment vertical="center"/>
    </xf>
    <xf numFmtId="0" fontId="0" fillId="0" borderId="5" xfId="0"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6" fillId="0" borderId="8" xfId="0" applyFont="1" applyBorder="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9" fillId="0" borderId="1" xfId="0" applyFont="1" applyBorder="1" applyAlignment="1">
      <alignment horizontal="center" vertical="center"/>
    </xf>
    <xf numFmtId="0" fontId="8" fillId="0" borderId="3" xfId="0" applyFont="1" applyBorder="1" applyAlignment="1">
      <alignment horizontal="center" vertical="center"/>
    </xf>
    <xf numFmtId="0" fontId="4" fillId="0" borderId="6" xfId="0" applyFont="1" applyBorder="1">
      <alignment vertical="center"/>
    </xf>
    <xf numFmtId="0" fontId="18" fillId="0" borderId="0" xfId="0" applyFont="1" applyBorder="1">
      <alignment vertical="center"/>
    </xf>
    <xf numFmtId="0" fontId="10" fillId="0" borderId="61" xfId="0" applyFont="1" applyBorder="1" applyAlignment="1">
      <alignment vertical="top"/>
    </xf>
    <xf numFmtId="0" fontId="10" fillId="0" borderId="2" xfId="0" applyFont="1" applyBorder="1" applyAlignment="1">
      <alignment vertical="top"/>
    </xf>
    <xf numFmtId="0" fontId="10" fillId="0" borderId="63" xfId="0" applyFont="1" applyBorder="1" applyAlignment="1">
      <alignment vertical="top"/>
    </xf>
    <xf numFmtId="0" fontId="10" fillId="0" borderId="3" xfId="0" applyFont="1" applyBorder="1" applyAlignment="1">
      <alignment vertical="top"/>
    </xf>
    <xf numFmtId="0" fontId="0" fillId="2" borderId="0" xfId="0" applyFill="1">
      <alignment vertical="center"/>
    </xf>
    <xf numFmtId="0" fontId="0" fillId="2" borderId="51" xfId="0" applyFill="1" applyBorder="1" applyAlignment="1">
      <alignment horizontal="distributed" vertical="center" indent="1"/>
    </xf>
    <xf numFmtId="0" fontId="0" fillId="2" borderId="51" xfId="0" applyFill="1" applyBorder="1" applyAlignment="1">
      <alignment horizontal="center" vertical="center"/>
    </xf>
    <xf numFmtId="0" fontId="0" fillId="2" borderId="0" xfId="0" applyFill="1" applyAlignment="1">
      <alignment horizontal="center" vertical="center"/>
    </xf>
    <xf numFmtId="0" fontId="0" fillId="2" borderId="51" xfId="0" quotePrefix="1" applyFill="1" applyBorder="1" applyAlignment="1">
      <alignment horizontal="center" vertical="center"/>
    </xf>
    <xf numFmtId="0" fontId="0" fillId="2" borderId="51" xfId="0" applyFill="1" applyBorder="1">
      <alignment vertical="center"/>
    </xf>
    <xf numFmtId="0" fontId="0" fillId="2" borderId="4" xfId="0" applyFill="1" applyBorder="1" applyAlignment="1">
      <alignment vertical="center"/>
    </xf>
    <xf numFmtId="0" fontId="21" fillId="2" borderId="0" xfId="0" applyFont="1" applyFill="1">
      <alignment vertical="center"/>
    </xf>
    <xf numFmtId="0" fontId="21" fillId="2" borderId="0" xfId="0" applyFont="1" applyFill="1" applyAlignment="1">
      <alignment horizontal="center" vertical="center"/>
    </xf>
    <xf numFmtId="0" fontId="0" fillId="2" borderId="0" xfId="0" applyFill="1" applyAlignment="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vertical="center"/>
    </xf>
    <xf numFmtId="0" fontId="22" fillId="0" borderId="0" xfId="0" applyFont="1" applyBorder="1" applyAlignment="1">
      <alignment horizontal="center" vertical="center" wrapText="1"/>
    </xf>
    <xf numFmtId="0" fontId="15" fillId="0" borderId="0" xfId="0" applyFont="1" applyBorder="1" applyAlignment="1">
      <alignment vertical="center" textRotation="255"/>
    </xf>
    <xf numFmtId="0" fontId="16" fillId="0" borderId="0" xfId="0" applyFont="1" applyBorder="1" applyAlignment="1">
      <alignment vertical="center" textRotation="255"/>
    </xf>
    <xf numFmtId="0" fontId="11" fillId="0" borderId="0" xfId="0" applyFont="1" applyBorder="1" applyAlignment="1">
      <alignment horizontal="center" vertical="center"/>
    </xf>
    <xf numFmtId="0" fontId="3" fillId="0" borderId="0" xfId="0" applyFont="1" applyBorder="1" applyAlignment="1">
      <alignment horizontal="distributed" vertical="center" indent="1"/>
    </xf>
    <xf numFmtId="0" fontId="9" fillId="0" borderId="0" xfId="0" applyFont="1" applyBorder="1" applyAlignment="1">
      <alignment horizontal="right" vertical="center"/>
    </xf>
    <xf numFmtId="0" fontId="8" fillId="0" borderId="0" xfId="0" applyFont="1" applyBorder="1" applyAlignment="1">
      <alignment vertical="center" wrapText="1"/>
    </xf>
    <xf numFmtId="0" fontId="10" fillId="0" borderId="0" xfId="0" applyFont="1" applyBorder="1" applyAlignment="1">
      <alignment vertical="top"/>
    </xf>
    <xf numFmtId="0" fontId="0" fillId="2" borderId="71" xfId="0" applyFill="1" applyBorder="1">
      <alignment vertical="center"/>
    </xf>
    <xf numFmtId="0" fontId="0" fillId="0" borderId="0" xfId="0" applyAlignment="1">
      <alignment vertical="center"/>
    </xf>
    <xf numFmtId="0" fontId="0" fillId="0" borderId="81" xfId="0" applyBorder="1">
      <alignment vertical="center"/>
    </xf>
    <xf numFmtId="0" fontId="7" fillId="0" borderId="81" xfId="0" applyFont="1" applyBorder="1">
      <alignment vertical="center"/>
    </xf>
    <xf numFmtId="0" fontId="0" fillId="0" borderId="80" xfId="0" applyBorder="1">
      <alignment vertical="center"/>
    </xf>
    <xf numFmtId="0" fontId="16" fillId="0" borderId="83" xfId="0" applyFont="1" applyBorder="1" applyAlignment="1">
      <alignment vertical="center" textRotation="255"/>
    </xf>
    <xf numFmtId="0" fontId="0" fillId="0" borderId="83" xfId="0" applyBorder="1">
      <alignment vertical="center"/>
    </xf>
    <xf numFmtId="0" fontId="0" fillId="0" borderId="83" xfId="0" applyBorder="1" applyAlignment="1">
      <alignment vertical="top"/>
    </xf>
    <xf numFmtId="0" fontId="0" fillId="0" borderId="82" xfId="0" applyBorder="1">
      <alignment vertical="center"/>
    </xf>
    <xf numFmtId="0" fontId="0" fillId="0" borderId="51" xfId="0" applyBorder="1" applyProtection="1">
      <alignment vertical="center"/>
      <protection locked="0"/>
    </xf>
    <xf numFmtId="0" fontId="23" fillId="2" borderId="51" xfId="0" applyFont="1" applyFill="1" applyBorder="1" applyAlignment="1">
      <alignment horizontal="left" vertical="center" wrapText="1"/>
    </xf>
    <xf numFmtId="0" fontId="23" fillId="2" borderId="51" xfId="0" applyFont="1" applyFill="1" applyBorder="1" applyAlignment="1">
      <alignment horizontal="left" vertical="center"/>
    </xf>
    <xf numFmtId="0" fontId="24" fillId="2" borderId="51" xfId="0" applyFont="1" applyFill="1" applyBorder="1" applyAlignment="1">
      <alignment horizontal="left" vertical="center" wrapText="1"/>
    </xf>
    <xf numFmtId="0" fontId="0" fillId="2" borderId="79" xfId="0" applyFill="1" applyBorder="1" applyAlignment="1">
      <alignment horizontal="center" vertical="center"/>
    </xf>
    <xf numFmtId="0" fontId="0" fillId="2" borderId="0" xfId="0" applyFill="1" applyAlignment="1">
      <alignment horizontal="left" vertical="center"/>
    </xf>
    <xf numFmtId="0" fontId="28" fillId="2" borderId="0" xfId="0" applyFont="1" applyFill="1">
      <alignment vertical="center"/>
    </xf>
    <xf numFmtId="0" fontId="30" fillId="2" borderId="0" xfId="0" applyFont="1" applyFill="1">
      <alignment vertical="center"/>
    </xf>
    <xf numFmtId="0" fontId="19" fillId="3" borderId="7" xfId="0" applyFont="1" applyFill="1" applyBorder="1" applyAlignment="1">
      <alignment horizontal="center" vertical="center" wrapText="1"/>
    </xf>
    <xf numFmtId="3" fontId="0" fillId="2" borderId="51" xfId="0" applyNumberFormat="1" applyFill="1" applyBorder="1" applyAlignment="1">
      <alignment horizontal="right" vertical="center" indent="2"/>
    </xf>
    <xf numFmtId="0" fontId="0" fillId="2" borderId="51" xfId="0" applyFill="1" applyBorder="1" applyAlignment="1">
      <alignment horizontal="right" vertical="center" indent="2"/>
    </xf>
    <xf numFmtId="0" fontId="0" fillId="2" borderId="71" xfId="0" applyFill="1" applyBorder="1" applyAlignment="1">
      <alignment horizontal="right" vertical="center" indent="2"/>
    </xf>
    <xf numFmtId="38" fontId="0" fillId="0" borderId="51" xfId="1" applyFont="1" applyBorder="1" applyAlignment="1" applyProtection="1">
      <alignment horizontal="right" vertical="center" indent="2"/>
      <protection locked="0"/>
    </xf>
    <xf numFmtId="38" fontId="0" fillId="0" borderId="71" xfId="1" applyFont="1" applyBorder="1" applyAlignment="1" applyProtection="1">
      <alignment horizontal="right" vertical="center" indent="2"/>
      <protection locked="0"/>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8" xfId="0" applyFill="1" applyBorder="1" applyAlignment="1">
      <alignment horizontal="distributed" vertical="center" indent="1"/>
    </xf>
    <xf numFmtId="0" fontId="0" fillId="0" borderId="7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2" borderId="7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0" fillId="2" borderId="51" xfId="0" applyFill="1" applyBorder="1" applyAlignment="1">
      <alignment horizontal="center" vertical="center"/>
    </xf>
    <xf numFmtId="0" fontId="0" fillId="2" borderId="51" xfId="0" applyFill="1" applyBorder="1" applyAlignment="1">
      <alignment horizontal="center" vertical="center" textRotation="255"/>
    </xf>
    <xf numFmtId="0" fontId="0" fillId="2" borderId="51" xfId="0" applyFill="1" applyBorder="1" applyAlignment="1">
      <alignment horizontal="distributed" vertical="center" indent="1"/>
    </xf>
    <xf numFmtId="0" fontId="0" fillId="0" borderId="51" xfId="0" applyBorder="1" applyAlignment="1" applyProtection="1">
      <alignment horizontal="left" vertical="center"/>
      <protection locked="0"/>
    </xf>
    <xf numFmtId="0" fontId="25" fillId="2" borderId="0" xfId="0" applyFont="1" applyFill="1" applyAlignment="1">
      <alignment horizontal="left" vertical="center"/>
    </xf>
    <xf numFmtId="0" fontId="0" fillId="0" borderId="51" xfId="0" applyBorder="1" applyAlignment="1" applyProtection="1">
      <alignment horizontal="left" vertical="top" wrapText="1"/>
      <protection locked="0"/>
    </xf>
    <xf numFmtId="0" fontId="0" fillId="0" borderId="51" xfId="0" applyBorder="1" applyAlignment="1" applyProtection="1">
      <alignment horizontal="left" vertical="top"/>
      <protection locked="0"/>
    </xf>
    <xf numFmtId="0" fontId="0" fillId="0" borderId="71" xfId="0" applyBorder="1" applyAlignment="1" applyProtection="1">
      <alignment horizontal="left" vertical="top"/>
      <protection locked="0"/>
    </xf>
    <xf numFmtId="3" fontId="0" fillId="0" borderId="51" xfId="0" applyNumberFormat="1" applyBorder="1" applyAlignment="1" applyProtection="1">
      <alignment horizontal="right" vertical="center" indent="2"/>
      <protection locked="0"/>
    </xf>
    <xf numFmtId="0" fontId="0" fillId="0" borderId="51" xfId="0" applyBorder="1" applyAlignment="1" applyProtection="1">
      <alignment horizontal="right" vertical="center" indent="2"/>
      <protection locked="0"/>
    </xf>
    <xf numFmtId="0" fontId="0" fillId="0" borderId="71" xfId="0" applyBorder="1" applyAlignment="1" applyProtection="1">
      <alignment horizontal="right" vertical="center" indent="2"/>
      <protection locked="0"/>
    </xf>
    <xf numFmtId="0" fontId="0" fillId="2" borderId="71" xfId="0" applyFill="1" applyBorder="1" applyAlignment="1">
      <alignment horizontal="left" vertical="center"/>
    </xf>
    <xf numFmtId="0" fontId="0" fillId="2" borderId="52" xfId="0" applyFill="1" applyBorder="1" applyAlignment="1">
      <alignment horizontal="left" vertical="center"/>
    </xf>
    <xf numFmtId="0" fontId="23" fillId="2" borderId="79" xfId="0" applyFont="1" applyFill="1" applyBorder="1" applyAlignment="1">
      <alignment horizontal="left" vertical="center" wrapText="1"/>
    </xf>
    <xf numFmtId="0" fontId="23" fillId="2" borderId="85" xfId="0" applyFont="1" applyFill="1" applyBorder="1" applyAlignment="1">
      <alignment horizontal="left" vertical="center" wrapText="1"/>
    </xf>
    <xf numFmtId="0" fontId="23" fillId="2" borderId="38" xfId="0" applyFont="1" applyFill="1" applyBorder="1" applyAlignment="1">
      <alignment horizontal="left" vertical="center" wrapText="1"/>
    </xf>
    <xf numFmtId="0" fontId="8" fillId="0" borderId="0" xfId="0" applyFont="1" applyBorder="1" applyAlignment="1">
      <alignment horizontal="center" vertical="center"/>
    </xf>
    <xf numFmtId="0" fontId="3" fillId="0" borderId="19" xfId="0" applyFont="1" applyBorder="1" applyAlignment="1">
      <alignment horizontal="right"/>
    </xf>
    <xf numFmtId="0" fontId="3" fillId="0" borderId="20" xfId="0" applyFont="1" applyBorder="1" applyAlignment="1">
      <alignment horizontal="right"/>
    </xf>
    <xf numFmtId="0" fontId="3" fillId="0" borderId="35" xfId="0" applyFont="1" applyBorder="1" applyAlignment="1">
      <alignment horizontal="right"/>
    </xf>
    <xf numFmtId="0" fontId="3" fillId="0" borderId="31" xfId="0" applyFont="1" applyBorder="1" applyAlignment="1">
      <alignment horizontal="right"/>
    </xf>
    <xf numFmtId="0" fontId="6" fillId="0" borderId="0" xfId="0" applyFont="1" applyBorder="1" applyAlignment="1">
      <alignment horizontal="lef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6" fillId="0" borderId="30" xfId="0" applyFont="1" applyBorder="1" applyAlignment="1">
      <alignment horizontal="left" vertical="center"/>
    </xf>
    <xf numFmtId="0" fontId="6" fillId="0" borderId="10" xfId="0" applyFont="1" applyBorder="1" applyAlignment="1">
      <alignment horizontal="left" vertical="center"/>
    </xf>
    <xf numFmtId="0" fontId="6" fillId="0" borderId="33" xfId="0" applyFont="1"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4" fillId="0" borderId="0" xfId="0" applyFont="1" applyBorder="1" applyAlignment="1">
      <alignment horizontal="center" vertical="center"/>
    </xf>
    <xf numFmtId="0" fontId="3" fillId="0" borderId="1" xfId="0" applyFont="1" applyBorder="1" applyAlignment="1">
      <alignment horizontal="center" vertical="distributed" textRotation="255" indent="1"/>
    </xf>
    <xf numFmtId="0" fontId="3" fillId="0" borderId="2"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0" xfId="0" applyFont="1" applyBorder="1" applyAlignment="1">
      <alignment horizontal="center" vertical="distributed" textRotation="255" indent="1"/>
    </xf>
    <xf numFmtId="0" fontId="3" fillId="0" borderId="6" xfId="0" applyFont="1" applyBorder="1" applyAlignment="1">
      <alignment horizontal="center" vertical="distributed" textRotation="255" indent="1"/>
    </xf>
    <xf numFmtId="0" fontId="3" fillId="0" borderId="7" xfId="0" applyFont="1" applyBorder="1" applyAlignment="1">
      <alignment horizontal="center" vertical="distributed" textRotation="255" indent="1"/>
    </xf>
    <xf numFmtId="0" fontId="22" fillId="0" borderId="60"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30"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33"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5" fillId="0" borderId="72" xfId="0" applyFont="1" applyBorder="1" applyAlignment="1">
      <alignment horizontal="center" vertical="center"/>
    </xf>
    <xf numFmtId="0" fontId="5" fillId="0" borderId="7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center" vertical="center"/>
    </xf>
    <xf numFmtId="58" fontId="5" fillId="0" borderId="33" xfId="0" quotePrefix="1" applyNumberFormat="1" applyFont="1" applyBorder="1" applyAlignment="1">
      <alignment horizontal="center" vertical="center"/>
    </xf>
    <xf numFmtId="0" fontId="5"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61"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4" xfId="0" applyFont="1" applyBorder="1" applyAlignment="1">
      <alignment horizontal="center" vertical="center"/>
    </xf>
    <xf numFmtId="0" fontId="5" fillId="0" borderId="60" xfId="0" applyFont="1" applyBorder="1" applyAlignment="1">
      <alignment horizontal="center" vertical="center" wrapText="1"/>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3"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3" fillId="0" borderId="74" xfId="0" applyFont="1" applyBorder="1" applyAlignment="1">
      <alignment horizontal="right"/>
    </xf>
    <xf numFmtId="0" fontId="3" fillId="0" borderId="75" xfId="0" applyFont="1" applyBorder="1" applyAlignment="1">
      <alignment horizontal="right"/>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center" vertical="center"/>
    </xf>
    <xf numFmtId="0" fontId="4" fillId="0" borderId="44" xfId="0" applyFont="1" applyBorder="1" applyAlignment="1">
      <alignment horizontal="center" vertical="center"/>
    </xf>
    <xf numFmtId="0" fontId="4" fillId="0" borderId="50" xfId="0" applyFont="1" applyBorder="1" applyAlignment="1">
      <alignment horizontal="center" vertical="center"/>
    </xf>
    <xf numFmtId="0" fontId="4" fillId="0" borderId="41" xfId="0" quotePrefix="1" applyFont="1" applyBorder="1" applyAlignment="1">
      <alignment horizontal="center" vertical="center"/>
    </xf>
    <xf numFmtId="0" fontId="4" fillId="0" borderId="69" xfId="0" applyFont="1" applyBorder="1" applyAlignment="1">
      <alignment horizontal="center" vertical="center"/>
    </xf>
    <xf numFmtId="0" fontId="4" fillId="0" borderId="47" xfId="0" applyFont="1" applyBorder="1" applyAlignment="1">
      <alignment horizontal="center" vertical="center"/>
    </xf>
    <xf numFmtId="0" fontId="4" fillId="0" borderId="70" xfId="0" applyFont="1" applyBorder="1" applyAlignment="1">
      <alignment horizontal="center" vertical="center"/>
    </xf>
    <xf numFmtId="0" fontId="11" fillId="0" borderId="40" xfId="0" applyFont="1" applyBorder="1" applyAlignment="1">
      <alignment horizontal="distributed" vertical="center"/>
    </xf>
    <xf numFmtId="0" fontId="11" fillId="0" borderId="46" xfId="0" applyFont="1" applyBorder="1" applyAlignment="1">
      <alignment horizontal="distributed" vertical="center"/>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30" xfId="0" quotePrefix="1" applyFont="1" applyBorder="1" applyAlignment="1">
      <alignment horizontal="center" vertical="center"/>
    </xf>
    <xf numFmtId="0" fontId="4" fillId="0" borderId="30" xfId="0" applyFont="1" applyBorder="1" applyAlignment="1">
      <alignment horizontal="center" vertical="center"/>
    </xf>
    <xf numFmtId="0" fontId="11" fillId="0" borderId="0" xfId="0" applyFont="1" applyBorder="1" applyAlignment="1">
      <alignment horizontal="distributed" vertical="center"/>
    </xf>
    <xf numFmtId="0" fontId="4" fillId="0" borderId="2" xfId="0" applyFont="1" applyBorder="1" applyAlignment="1">
      <alignment horizontal="center" vertical="center"/>
    </xf>
    <xf numFmtId="0" fontId="4" fillId="0" borderId="61" xfId="0" applyFont="1" applyBorder="1" applyAlignment="1">
      <alignment horizontal="center" vertical="center"/>
    </xf>
    <xf numFmtId="0" fontId="4" fillId="0" borderId="7" xfId="0" applyFont="1" applyBorder="1" applyAlignment="1">
      <alignment horizontal="center" vertical="center"/>
    </xf>
    <xf numFmtId="0" fontId="4" fillId="0" borderId="64"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11" fillId="0" borderId="2" xfId="0" applyFont="1" applyBorder="1" applyAlignment="1">
      <alignment horizontal="distributed" vertical="center"/>
    </xf>
    <xf numFmtId="0" fontId="11" fillId="0" borderId="7" xfId="0" applyFont="1" applyBorder="1" applyAlignment="1">
      <alignment horizontal="distributed" vertical="center"/>
    </xf>
    <xf numFmtId="0" fontId="4" fillId="0" borderId="60" xfId="0" quotePrefix="1" applyFont="1" applyBorder="1" applyAlignment="1">
      <alignment horizontal="center" vertical="center"/>
    </xf>
    <xf numFmtId="0" fontId="4" fillId="0" borderId="33" xfId="0" applyFont="1" applyBorder="1" applyAlignment="1">
      <alignment horizontal="center" vertical="center"/>
    </xf>
    <xf numFmtId="0" fontId="3" fillId="0" borderId="1"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3" fontId="4" fillId="0" borderId="0" xfId="0" applyNumberFormat="1" applyFont="1" applyBorder="1" applyAlignment="1">
      <alignment horizontal="center" vertical="center"/>
    </xf>
    <xf numFmtId="0" fontId="4" fillId="0" borderId="53" xfId="0" quotePrefix="1" applyFont="1" applyBorder="1" applyAlignment="1">
      <alignment horizontal="center" vertical="center"/>
    </xf>
    <xf numFmtId="0" fontId="4" fillId="0" borderId="66" xfId="0" applyFont="1" applyBorder="1" applyAlignment="1">
      <alignment horizontal="center" vertical="center"/>
    </xf>
    <xf numFmtId="0" fontId="4" fillId="0" borderId="29" xfId="0" applyFont="1" applyBorder="1" applyAlignment="1">
      <alignment horizontal="center" vertical="center"/>
    </xf>
    <xf numFmtId="0" fontId="4" fillId="0" borderId="67" xfId="0" applyFont="1" applyBorder="1" applyAlignment="1">
      <alignment horizontal="center" vertical="center"/>
    </xf>
    <xf numFmtId="0" fontId="4" fillId="0" borderId="54" xfId="0" applyFont="1" applyBorder="1" applyAlignment="1">
      <alignment horizontal="center" vertical="center"/>
    </xf>
    <xf numFmtId="0" fontId="4" fillId="0" borderId="68" xfId="0" applyFont="1" applyBorder="1" applyAlignment="1">
      <alignment horizontal="center" vertical="center"/>
    </xf>
    <xf numFmtId="0" fontId="11" fillId="0" borderId="62" xfId="0" applyFont="1" applyBorder="1" applyAlignment="1">
      <alignment horizontal="distributed" vertical="center"/>
    </xf>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3" fontId="4" fillId="0" borderId="30" xfId="0" applyNumberFormat="1"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6" fillId="0" borderId="28" xfId="0" applyFont="1" applyBorder="1" applyAlignment="1">
      <alignment horizontal="center" textRotation="255"/>
    </xf>
    <xf numFmtId="0" fontId="6" fillId="0" borderId="52" xfId="0" applyFont="1" applyBorder="1" applyAlignment="1">
      <alignment horizontal="center" textRotation="255"/>
    </xf>
    <xf numFmtId="0" fontId="8" fillId="0" borderId="11" xfId="0" applyFont="1" applyBorder="1" applyAlignment="1">
      <alignment vertical="center" wrapText="1"/>
    </xf>
    <xf numFmtId="0" fontId="8" fillId="0" borderId="51" xfId="0" applyFont="1" applyBorder="1" applyAlignment="1">
      <alignment vertical="center" wrapText="1"/>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9" fillId="0" borderId="56" xfId="0" applyFont="1" applyBorder="1" applyAlignment="1">
      <alignment horizontal="right" vertical="center"/>
    </xf>
    <xf numFmtId="0" fontId="9" fillId="0" borderId="35" xfId="0" applyFont="1" applyBorder="1" applyAlignment="1">
      <alignment horizontal="right" vertical="center"/>
    </xf>
    <xf numFmtId="0" fontId="9" fillId="0" borderId="31"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3"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54" xfId="0" applyFont="1" applyBorder="1" applyAlignment="1">
      <alignment horizontal="center" vertical="center"/>
    </xf>
    <xf numFmtId="0" fontId="5" fillId="0" borderId="7" xfId="0" applyFont="1" applyBorder="1" applyAlignment="1">
      <alignment horizontal="left" vertical="top"/>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0" xfId="0" applyFont="1" applyBorder="1" applyAlignment="1">
      <alignment horizontal="left" vertical="top" wrapText="1"/>
    </xf>
    <xf numFmtId="0" fontId="8" fillId="0" borderId="31" xfId="0" applyFont="1" applyBorder="1" applyAlignment="1">
      <alignment horizontal="center" vertical="center"/>
    </xf>
    <xf numFmtId="0" fontId="5" fillId="0" borderId="11" xfId="0" applyFont="1" applyBorder="1" applyAlignment="1">
      <alignment horizontal="distributed"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5" fillId="0" borderId="0" xfId="0" applyFont="1" applyBorder="1" applyAlignment="1">
      <alignment horizontal="center" vertical="center" textRotation="255"/>
    </xf>
    <xf numFmtId="0" fontId="16" fillId="0" borderId="0" xfId="0" applyFont="1" applyBorder="1" applyAlignment="1">
      <alignment horizontal="center" vertical="center" textRotation="255"/>
    </xf>
    <xf numFmtId="0" fontId="6" fillId="0" borderId="51" xfId="0" applyFont="1" applyBorder="1" applyAlignment="1">
      <alignment horizontal="center" vertical="center"/>
    </xf>
    <xf numFmtId="0" fontId="0" fillId="0" borderId="84" xfId="0" applyBorder="1" applyAlignment="1">
      <alignment vertical="top"/>
    </xf>
    <xf numFmtId="0" fontId="0" fillId="0" borderId="0" xfId="0" applyBorder="1" applyAlignment="1">
      <alignment vertical="top"/>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lignment horizontal="distributed" vertical="center"/>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12" fillId="0" borderId="0" xfId="0" applyFont="1" applyBorder="1" applyAlignment="1">
      <alignment horizontal="center" vertical="top"/>
    </xf>
    <xf numFmtId="0" fontId="12" fillId="0" borderId="7" xfId="0" applyFont="1" applyBorder="1" applyAlignment="1">
      <alignment horizontal="center" vertical="top"/>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cellXfs>
  <cellStyles count="2">
    <cellStyle name="桁区切り" xfId="1" builtinId="6"/>
    <cellStyle name="標準" xfId="0" builtinId="0"/>
  </cellStyles>
  <dxfs count="1">
    <dxf>
      <fill>
        <patternFill>
          <bgColor theme="0"/>
        </patternFill>
      </fill>
    </dxf>
  </dxfs>
  <tableStyles count="0" defaultTableStyle="TableStyleMedium2" defaultPivotStyle="PivotStyleLight16"/>
  <colors>
    <mruColors>
      <color rgb="FFFD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66676</xdr:colOff>
      <xdr:row>3</xdr:row>
      <xdr:rowOff>114300</xdr:rowOff>
    </xdr:from>
    <xdr:to>
      <xdr:col>25</xdr:col>
      <xdr:colOff>28576</xdr:colOff>
      <xdr:row>6</xdr:row>
      <xdr:rowOff>34169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162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66676</xdr:colOff>
      <xdr:row>3</xdr:row>
      <xdr:rowOff>114300</xdr:rowOff>
    </xdr:from>
    <xdr:to>
      <xdr:col>61</xdr:col>
      <xdr:colOff>28576</xdr:colOff>
      <xdr:row>6</xdr:row>
      <xdr:rowOff>34169</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591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66676</xdr:colOff>
      <xdr:row>3</xdr:row>
      <xdr:rowOff>114300</xdr:rowOff>
    </xdr:from>
    <xdr:to>
      <xdr:col>97</xdr:col>
      <xdr:colOff>28576</xdr:colOff>
      <xdr:row>6</xdr:row>
      <xdr:rowOff>34169</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020176" y="48577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66676</xdr:colOff>
      <xdr:row>3</xdr:row>
      <xdr:rowOff>114300</xdr:rowOff>
    </xdr:from>
    <xdr:to>
      <xdr:col>25</xdr:col>
      <xdr:colOff>28576</xdr:colOff>
      <xdr:row>6</xdr:row>
      <xdr:rowOff>34169</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438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66676</xdr:colOff>
      <xdr:row>3</xdr:row>
      <xdr:rowOff>114300</xdr:rowOff>
    </xdr:from>
    <xdr:to>
      <xdr:col>61</xdr:col>
      <xdr:colOff>28576</xdr:colOff>
      <xdr:row>6</xdr:row>
      <xdr:rowOff>34169</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867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94</xdr:col>
      <xdr:colOff>66676</xdr:colOff>
      <xdr:row>3</xdr:row>
      <xdr:rowOff>114300</xdr:rowOff>
    </xdr:from>
    <xdr:to>
      <xdr:col>97</xdr:col>
      <xdr:colOff>28576</xdr:colOff>
      <xdr:row>6</xdr:row>
      <xdr:rowOff>34169</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9296401" y="581025"/>
          <a:ext cx="247650" cy="2437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showGridLines="0" showRowColHeaders="0" tabSelected="1" topLeftCell="A2" zoomScale="85" zoomScaleNormal="85" workbookViewId="0">
      <selection activeCell="K5" sqref="K5"/>
    </sheetView>
  </sheetViews>
  <sheetFormatPr defaultColWidth="9" defaultRowHeight="13" x14ac:dyDescent="0.2"/>
  <cols>
    <col min="1" max="1" width="9" style="34"/>
    <col min="2" max="2" width="12.6328125" style="34" bestFit="1" customWidth="1"/>
    <col min="3" max="3" width="16.36328125" style="34" customWidth="1"/>
    <col min="4" max="4" width="5.26953125" style="37" bestFit="1" customWidth="1"/>
    <col min="5" max="5" width="4.36328125" style="34" customWidth="1"/>
    <col min="6" max="6" width="5.26953125" style="34" bestFit="1" customWidth="1"/>
    <col min="7" max="7" width="4.36328125" style="34" customWidth="1"/>
    <col min="8" max="8" width="3.36328125" style="34" bestFit="1" customWidth="1"/>
    <col min="9" max="9" width="4.36328125" style="34" customWidth="1"/>
    <col min="10" max="10" width="6.7265625" style="34" bestFit="1" customWidth="1"/>
    <col min="11" max="11" width="35.36328125" style="34" customWidth="1"/>
    <col min="12" max="12" width="9" style="34" hidden="1" customWidth="1"/>
    <col min="13" max="13" width="10.26953125" style="34" hidden="1" customWidth="1"/>
    <col min="14" max="15" width="9" style="34" hidden="1" customWidth="1"/>
    <col min="16" max="16384" width="9" style="34"/>
  </cols>
  <sheetData>
    <row r="1" spans="1:13" ht="51.75" customHeight="1" x14ac:dyDescent="0.2">
      <c r="A1" s="40"/>
      <c r="B1" s="73" t="s">
        <v>59</v>
      </c>
      <c r="C1" s="73"/>
      <c r="D1" s="73"/>
      <c r="E1" s="73"/>
      <c r="F1" s="73"/>
      <c r="G1" s="73"/>
      <c r="H1" s="73"/>
      <c r="I1" s="73"/>
      <c r="J1" s="73"/>
      <c r="K1" s="73"/>
    </row>
    <row r="2" spans="1:13" x14ac:dyDescent="0.2">
      <c r="B2" s="89" t="s">
        <v>45</v>
      </c>
      <c r="C2" s="89"/>
      <c r="D2" s="87" t="s">
        <v>56</v>
      </c>
      <c r="E2" s="87"/>
      <c r="F2" s="87"/>
      <c r="G2" s="87"/>
      <c r="H2" s="87"/>
      <c r="I2" s="87"/>
      <c r="J2" s="87"/>
      <c r="K2" s="69" t="s">
        <v>92</v>
      </c>
    </row>
    <row r="3" spans="1:13" ht="52" x14ac:dyDescent="0.2">
      <c r="B3" s="89" t="s">
        <v>55</v>
      </c>
      <c r="C3" s="89"/>
      <c r="D3" s="90"/>
      <c r="E3" s="90"/>
      <c r="F3" s="90"/>
      <c r="G3" s="90"/>
      <c r="H3" s="90"/>
      <c r="I3" s="90"/>
      <c r="J3" s="83"/>
      <c r="K3" s="66" t="str">
        <f>IF(D3="","小金井市指定の番号を入力してください。　　　　　　　　　　　　　　　　　　　　　　　　不明な場合は、未記入又は市民税課諸税係でご確認ください。 電話042-387-9820","")</f>
        <v>小金井市指定の番号を入力してください。　　　　　　　　　　　　　　　　　　　　　　　　不明な場合は、未記入又は市民税課諸税係でご確認ください。 電話042-387-9820</v>
      </c>
    </row>
    <row r="4" spans="1:13" ht="67.5" customHeight="1" x14ac:dyDescent="0.2">
      <c r="B4" s="89" t="s">
        <v>96</v>
      </c>
      <c r="C4" s="89"/>
      <c r="D4" s="92"/>
      <c r="E4" s="93"/>
      <c r="F4" s="93"/>
      <c r="G4" s="93"/>
      <c r="H4" s="93"/>
      <c r="I4" s="93"/>
      <c r="J4" s="94"/>
      <c r="K4" s="66" t="str">
        <f>IF(D4="","法人の所在地を入力してください。","")</f>
        <v>法人の所在地を入力してください。</v>
      </c>
    </row>
    <row r="5" spans="1:13" ht="69.75" customHeight="1" x14ac:dyDescent="0.2">
      <c r="B5" s="89" t="s">
        <v>97</v>
      </c>
      <c r="C5" s="89"/>
      <c r="D5" s="93"/>
      <c r="E5" s="93"/>
      <c r="F5" s="93"/>
      <c r="G5" s="93"/>
      <c r="H5" s="93"/>
      <c r="I5" s="93"/>
      <c r="J5" s="94"/>
      <c r="K5" s="68" t="str">
        <f>IF(D5="","法人名を入力してください。法人課税信託に係る受託法人の各事業年度の法人税額を課税標準とする市町村民税の法人税割については、法人課税信託の名称を併記してください。","")</f>
        <v>法人名を入力してください。法人課税信託に係る受託法人の各事業年度の法人税額を課税標準とする市町村民税の法人税割については、法人課税信託の名称を併記してください。</v>
      </c>
    </row>
    <row r="6" spans="1:13" x14ac:dyDescent="0.2">
      <c r="B6" s="89" t="s">
        <v>103</v>
      </c>
      <c r="C6" s="89"/>
      <c r="D6" s="36"/>
      <c r="E6" s="65"/>
      <c r="F6" s="98" t="s">
        <v>46</v>
      </c>
      <c r="G6" s="99"/>
      <c r="H6" s="99"/>
      <c r="I6" s="99"/>
      <c r="J6" s="99"/>
      <c r="K6" s="67" t="str">
        <f>IF(E6="","年度を和暦で入力してください。","")</f>
        <v>年度を和暦で入力してください。</v>
      </c>
    </row>
    <row r="7" spans="1:13" x14ac:dyDescent="0.2">
      <c r="B7" s="89" t="s">
        <v>98</v>
      </c>
      <c r="C7" s="89"/>
      <c r="D7" s="36"/>
      <c r="E7" s="65"/>
      <c r="F7" s="39" t="s">
        <v>24</v>
      </c>
      <c r="G7" s="65"/>
      <c r="H7" s="39" t="s">
        <v>25</v>
      </c>
      <c r="I7" s="65"/>
      <c r="J7" s="56" t="s">
        <v>47</v>
      </c>
      <c r="K7" s="67" t="str">
        <f>IF(ISERROR(L7),"年月日を和暦で入力してください。","")</f>
        <v>年月日を和暦で入力してください。</v>
      </c>
      <c r="L7" s="34" t="e">
        <f>DATEVALUE("平成"&amp;E7&amp;"年"&amp;G7&amp;"月"&amp;I7&amp;"日")</f>
        <v>#VALUE!</v>
      </c>
      <c r="M7" s="34" t="e">
        <f>DATEDIF(L7,L8,"M")</f>
        <v>#VALUE!</v>
      </c>
    </row>
    <row r="8" spans="1:13" x14ac:dyDescent="0.2">
      <c r="B8" s="89" t="s">
        <v>99</v>
      </c>
      <c r="C8" s="89"/>
      <c r="D8" s="36"/>
      <c r="E8" s="65"/>
      <c r="F8" s="39" t="s">
        <v>24</v>
      </c>
      <c r="G8" s="65"/>
      <c r="H8" s="39" t="s">
        <v>25</v>
      </c>
      <c r="I8" s="65"/>
      <c r="J8" s="56" t="s">
        <v>48</v>
      </c>
      <c r="K8" s="67" t="str">
        <f>IF(ISERROR(L8),"年月日を和暦で入力してください。","")</f>
        <v>年月日を和暦で入力してください。</v>
      </c>
      <c r="L8" s="34" t="e">
        <f t="shared" ref="L8:L9" si="0">DATEVALUE("平成"&amp;E8&amp;"年"&amp;G8&amp;"月"&amp;I8&amp;"日")</f>
        <v>#VALUE!</v>
      </c>
    </row>
    <row r="9" spans="1:13" x14ac:dyDescent="0.2">
      <c r="B9" s="89" t="s">
        <v>104</v>
      </c>
      <c r="C9" s="89"/>
      <c r="D9" s="36"/>
      <c r="E9" s="65"/>
      <c r="F9" s="39" t="s">
        <v>24</v>
      </c>
      <c r="G9" s="65"/>
      <c r="H9" s="39" t="s">
        <v>25</v>
      </c>
      <c r="I9" s="65"/>
      <c r="J9" s="56" t="s">
        <v>26</v>
      </c>
      <c r="K9" s="67" t="str">
        <f>IF(ISERROR(L9),"年月日を和暦で入力してください。","")</f>
        <v>年月日を和暦で入力してください。</v>
      </c>
      <c r="L9" s="34" t="e">
        <f t="shared" si="0"/>
        <v>#VALUE!</v>
      </c>
    </row>
    <row r="10" spans="1:13" x14ac:dyDescent="0.2">
      <c r="B10" s="79" t="s">
        <v>100</v>
      </c>
      <c r="C10" s="80"/>
      <c r="D10" s="83"/>
      <c r="E10" s="84"/>
      <c r="F10" s="84"/>
      <c r="G10" s="84"/>
      <c r="H10" s="84"/>
      <c r="I10" s="84"/>
      <c r="J10" s="84"/>
      <c r="K10" s="100" t="str">
        <f>IF(D10="","申告区分をプルダウンリストから選択してください。","")</f>
        <v>申告区分をプルダウンリストから選択してください。</v>
      </c>
    </row>
    <row r="11" spans="1:13" x14ac:dyDescent="0.2">
      <c r="B11" s="81"/>
      <c r="C11" s="82"/>
      <c r="D11" s="85" t="s">
        <v>93</v>
      </c>
      <c r="E11" s="86"/>
      <c r="F11" s="86"/>
      <c r="G11" s="86"/>
      <c r="H11" s="86"/>
      <c r="I11" s="86"/>
      <c r="J11" s="86"/>
      <c r="K11" s="102"/>
    </row>
    <row r="12" spans="1:13" ht="13.5" customHeight="1" x14ac:dyDescent="0.2">
      <c r="B12" s="88" t="s">
        <v>102</v>
      </c>
      <c r="C12" s="35" t="s">
        <v>101</v>
      </c>
      <c r="D12" s="38" t="s">
        <v>49</v>
      </c>
      <c r="E12" s="95"/>
      <c r="F12" s="96"/>
      <c r="G12" s="96"/>
      <c r="H12" s="96"/>
      <c r="I12" s="96"/>
      <c r="J12" s="97"/>
      <c r="K12" s="100" t="str">
        <f>IF(AND(E12="",E13="",E14=""),"01～03の該当する欄に金額を入力してください。","")</f>
        <v>01～03の該当する欄に金額を入力してください。</v>
      </c>
    </row>
    <row r="13" spans="1:13" x14ac:dyDescent="0.2">
      <c r="B13" s="88"/>
      <c r="C13" s="35" t="s">
        <v>7</v>
      </c>
      <c r="D13" s="38" t="s">
        <v>50</v>
      </c>
      <c r="E13" s="77"/>
      <c r="F13" s="77"/>
      <c r="G13" s="77"/>
      <c r="H13" s="77"/>
      <c r="I13" s="77"/>
      <c r="J13" s="78"/>
      <c r="K13" s="101"/>
    </row>
    <row r="14" spans="1:13" x14ac:dyDescent="0.2">
      <c r="B14" s="88"/>
      <c r="C14" s="35" t="s">
        <v>8</v>
      </c>
      <c r="D14" s="38" t="s">
        <v>51</v>
      </c>
      <c r="E14" s="77"/>
      <c r="F14" s="77"/>
      <c r="G14" s="77"/>
      <c r="H14" s="77"/>
      <c r="I14" s="77"/>
      <c r="J14" s="78"/>
      <c r="K14" s="101"/>
    </row>
    <row r="15" spans="1:13" x14ac:dyDescent="0.2">
      <c r="B15" s="88"/>
      <c r="C15" s="35" t="s">
        <v>22</v>
      </c>
      <c r="D15" s="38" t="s">
        <v>52</v>
      </c>
      <c r="E15" s="74">
        <f>IF(E12+E13+E14&lt;&gt;"",E12+E13+E14,"")</f>
        <v>0</v>
      </c>
      <c r="F15" s="75"/>
      <c r="G15" s="75"/>
      <c r="H15" s="75"/>
      <c r="I15" s="75"/>
      <c r="J15" s="76"/>
      <c r="K15" s="102"/>
    </row>
    <row r="16" spans="1:13" ht="23.5" x14ac:dyDescent="0.2">
      <c r="B16" s="72" t="str">
        <f>IF(AND(D4&lt;&gt;"",D5&lt;&gt;"",E7&lt;&gt;"",G7&lt;&gt;"",I7&lt;&gt;"",E8&lt;&gt;"",G8&lt;&gt;"",I8&lt;&gt;"",D10&lt;&gt;"",E15&gt;0),"","※印の入力項目が入力されていません。入力内容をご確認ください。")</f>
        <v>※印の入力項目が入力されていません。入力内容をご確認ください。</v>
      </c>
      <c r="C16" s="71"/>
      <c r="D16" s="42"/>
      <c r="E16" s="41"/>
      <c r="F16" s="41"/>
      <c r="G16" s="41"/>
      <c r="H16" s="41"/>
      <c r="I16" s="41"/>
      <c r="J16" s="41"/>
      <c r="L16" s="34" t="s">
        <v>67</v>
      </c>
      <c r="M16" s="34" t="s">
        <v>61</v>
      </c>
    </row>
    <row r="17" spans="2:14" x14ac:dyDescent="0.2">
      <c r="L17" s="34" t="s">
        <v>68</v>
      </c>
      <c r="M17" s="34" t="str">
        <f>IF($D$10="その他",N17,"")</f>
        <v/>
      </c>
      <c r="N17" s="34" t="s">
        <v>72</v>
      </c>
    </row>
    <row r="18" spans="2:14" x14ac:dyDescent="0.2">
      <c r="B18" s="91"/>
      <c r="C18" s="91"/>
      <c r="D18" s="91"/>
      <c r="E18" s="91"/>
      <c r="F18" s="91"/>
      <c r="G18" s="91"/>
      <c r="H18" s="91"/>
      <c r="I18" s="91"/>
      <c r="J18" s="91"/>
      <c r="K18" s="91"/>
      <c r="L18" s="34" t="s">
        <v>69</v>
      </c>
      <c r="M18" s="34" t="str">
        <f t="shared" ref="M18:M38" si="1">IF($D$10="その他",N18,"")</f>
        <v/>
      </c>
      <c r="N18" s="34" t="s">
        <v>73</v>
      </c>
    </row>
    <row r="19" spans="2:14" x14ac:dyDescent="0.2">
      <c r="B19" s="70"/>
      <c r="C19" s="70"/>
      <c r="D19" s="70"/>
      <c r="E19" s="70"/>
      <c r="F19" s="70"/>
      <c r="G19" s="70"/>
      <c r="H19" s="70"/>
      <c r="I19" s="70"/>
      <c r="J19" s="70"/>
      <c r="K19" s="70"/>
      <c r="L19" s="34" t="s">
        <v>70</v>
      </c>
      <c r="M19" s="34" t="str">
        <f t="shared" si="1"/>
        <v/>
      </c>
      <c r="N19" s="34" t="s">
        <v>74</v>
      </c>
    </row>
    <row r="20" spans="2:14" x14ac:dyDescent="0.2">
      <c r="D20" s="34"/>
      <c r="J20" s="43"/>
      <c r="K20" s="43"/>
      <c r="L20" s="34" t="s">
        <v>71</v>
      </c>
      <c r="M20" s="34" t="str">
        <f t="shared" si="1"/>
        <v/>
      </c>
      <c r="N20" s="34" t="s">
        <v>75</v>
      </c>
    </row>
    <row r="21" spans="2:14" x14ac:dyDescent="0.2">
      <c r="D21" s="34"/>
      <c r="J21" s="43"/>
      <c r="K21" s="43"/>
      <c r="L21" s="34" t="s">
        <v>57</v>
      </c>
      <c r="M21" s="34" t="str">
        <f t="shared" si="1"/>
        <v/>
      </c>
      <c r="N21" s="34" t="s">
        <v>76</v>
      </c>
    </row>
    <row r="22" spans="2:14" x14ac:dyDescent="0.2">
      <c r="D22" s="34"/>
      <c r="J22" s="43"/>
      <c r="K22" s="43"/>
      <c r="L22" s="34" t="s">
        <v>60</v>
      </c>
      <c r="M22" s="34" t="str">
        <f t="shared" si="1"/>
        <v/>
      </c>
      <c r="N22" s="34" t="s">
        <v>77</v>
      </c>
    </row>
    <row r="23" spans="2:14" x14ac:dyDescent="0.2">
      <c r="D23" s="70"/>
      <c r="J23" s="43"/>
      <c r="K23" s="43"/>
      <c r="M23" s="34" t="str">
        <f t="shared" si="1"/>
        <v/>
      </c>
      <c r="N23" s="34" t="s">
        <v>78</v>
      </c>
    </row>
    <row r="24" spans="2:14" x14ac:dyDescent="0.2">
      <c r="D24" s="34"/>
      <c r="J24" s="43"/>
      <c r="K24" s="43"/>
      <c r="M24" s="34" t="str">
        <f t="shared" si="1"/>
        <v/>
      </c>
      <c r="N24" s="34" t="s">
        <v>79</v>
      </c>
    </row>
    <row r="25" spans="2:14" x14ac:dyDescent="0.2">
      <c r="D25" s="34"/>
      <c r="J25" s="43"/>
      <c r="K25" s="43"/>
      <c r="M25" s="34" t="str">
        <f t="shared" si="1"/>
        <v/>
      </c>
      <c r="N25" s="34" t="s">
        <v>80</v>
      </c>
    </row>
    <row r="26" spans="2:14" x14ac:dyDescent="0.2">
      <c r="D26" s="34"/>
      <c r="J26" s="43"/>
      <c r="K26" s="43"/>
      <c r="M26" s="34" t="str">
        <f t="shared" si="1"/>
        <v/>
      </c>
      <c r="N26" s="34" t="s">
        <v>81</v>
      </c>
    </row>
    <row r="27" spans="2:14" x14ac:dyDescent="0.2">
      <c r="M27" s="34" t="str">
        <f t="shared" si="1"/>
        <v/>
      </c>
      <c r="N27" s="34" t="s">
        <v>66</v>
      </c>
    </row>
    <row r="28" spans="2:14" x14ac:dyDescent="0.2">
      <c r="J28" s="43"/>
      <c r="K28" s="43"/>
      <c r="M28" s="34" t="str">
        <f t="shared" si="1"/>
        <v/>
      </c>
      <c r="N28" s="34" t="s">
        <v>82</v>
      </c>
    </row>
    <row r="29" spans="2:14" x14ac:dyDescent="0.2">
      <c r="J29" s="43"/>
      <c r="K29" s="43"/>
      <c r="M29" s="34" t="str">
        <f t="shared" si="1"/>
        <v/>
      </c>
      <c r="N29" s="34" t="s">
        <v>83</v>
      </c>
    </row>
    <row r="30" spans="2:14" x14ac:dyDescent="0.2">
      <c r="J30" s="43"/>
      <c r="K30" s="43"/>
      <c r="M30" s="34" t="str">
        <f t="shared" si="1"/>
        <v/>
      </c>
      <c r="N30" s="34" t="s">
        <v>58</v>
      </c>
    </row>
    <row r="31" spans="2:14" x14ac:dyDescent="0.2">
      <c r="M31" s="34" t="str">
        <f t="shared" si="1"/>
        <v/>
      </c>
      <c r="N31" s="34" t="s">
        <v>84</v>
      </c>
    </row>
    <row r="32" spans="2:14" x14ac:dyDescent="0.2">
      <c r="J32" s="43"/>
      <c r="K32" s="43"/>
      <c r="M32" s="34" t="str">
        <f t="shared" si="1"/>
        <v/>
      </c>
      <c r="N32" s="34" t="s">
        <v>85</v>
      </c>
    </row>
    <row r="33" spans="11:14" x14ac:dyDescent="0.2">
      <c r="K33" s="43"/>
      <c r="M33" s="34" t="str">
        <f t="shared" si="1"/>
        <v/>
      </c>
      <c r="N33" s="34" t="s">
        <v>86</v>
      </c>
    </row>
    <row r="34" spans="11:14" x14ac:dyDescent="0.2">
      <c r="M34" s="34" t="str">
        <f t="shared" si="1"/>
        <v/>
      </c>
      <c r="N34" s="34" t="s">
        <v>87</v>
      </c>
    </row>
    <row r="35" spans="11:14" x14ac:dyDescent="0.2">
      <c r="M35" s="34" t="str">
        <f t="shared" si="1"/>
        <v/>
      </c>
      <c r="N35" s="34" t="s">
        <v>88</v>
      </c>
    </row>
    <row r="36" spans="11:14" x14ac:dyDescent="0.2">
      <c r="M36" s="34" t="str">
        <f t="shared" si="1"/>
        <v/>
      </c>
      <c r="N36" s="34" t="s">
        <v>89</v>
      </c>
    </row>
    <row r="37" spans="11:14" x14ac:dyDescent="0.2">
      <c r="M37" s="34" t="str">
        <f t="shared" si="1"/>
        <v/>
      </c>
      <c r="N37" s="34" t="s">
        <v>90</v>
      </c>
    </row>
    <row r="38" spans="11:14" x14ac:dyDescent="0.2">
      <c r="M38" s="34" t="str">
        <f t="shared" si="1"/>
        <v/>
      </c>
      <c r="N38" s="34" t="s">
        <v>91</v>
      </c>
    </row>
  </sheetData>
  <sheetProtection algorithmName="SHA-512" hashValue="S0DU/SDuJfT92VRsc2TgYQsvtz3UsljmQzlSK/aejDK/xpO+2cyv+usHzEImFsRi3x+XlilXuedie/QV/y0tcw==" saltValue="Ju6IE7FZwbL8scT90R6PdA==" spinCount="100000" sheet="1" objects="1" scenarios="1"/>
  <dataConsolidate/>
  <mergeCells count="25">
    <mergeCell ref="B18:K18"/>
    <mergeCell ref="B4:C4"/>
    <mergeCell ref="E13:J13"/>
    <mergeCell ref="D4:J4"/>
    <mergeCell ref="D5:J5"/>
    <mergeCell ref="E12:J12"/>
    <mergeCell ref="F6:J6"/>
    <mergeCell ref="K12:K15"/>
    <mergeCell ref="K10:K11"/>
    <mergeCell ref="B1:K1"/>
    <mergeCell ref="E15:J15"/>
    <mergeCell ref="E14:J14"/>
    <mergeCell ref="B10:C11"/>
    <mergeCell ref="D10:J10"/>
    <mergeCell ref="D11:J11"/>
    <mergeCell ref="D2:J2"/>
    <mergeCell ref="B12:B15"/>
    <mergeCell ref="B2:C2"/>
    <mergeCell ref="B3:C3"/>
    <mergeCell ref="B5:C5"/>
    <mergeCell ref="B9:C9"/>
    <mergeCell ref="B8:C8"/>
    <mergeCell ref="B7:C7"/>
    <mergeCell ref="B6:C6"/>
    <mergeCell ref="D3:J3"/>
  </mergeCells>
  <phoneticPr fontId="2"/>
  <conditionalFormatting sqref="D11:J11">
    <cfRule type="expression" dxfId="0" priority="1">
      <formula>$D$10="その他"</formula>
    </cfRule>
  </conditionalFormatting>
  <dataValidations xWindow="306" yWindow="423" count="7">
    <dataValidation type="whole" imeMode="off" allowBlank="1" showErrorMessage="1" errorTitle="数字" error="整数で入力してください_x000a_" promptTitle="年度" prompt="和暦で事業年度を入力してください" sqref="E6" xr:uid="{00000000-0002-0000-0000-000000000000}">
      <formula1>0</formula1>
      <formula2>99</formula2>
    </dataValidation>
    <dataValidation imeMode="hiragana" allowBlank="1" showInputMessage="1" showErrorMessage="1" sqref="D5:J5" xr:uid="{00000000-0002-0000-0000-000001000000}"/>
    <dataValidation type="whole" imeMode="off" allowBlank="1" showInputMessage="1" showErrorMessage="1" errorTitle="整数" error="小金井市が指定した番号を入力してください" promptTitle="管理番号" prompt="小金井市が指定した番号を記入してください。いわゆるマイナンバー（１３桁）ではありません" sqref="D3:J3" xr:uid="{00000000-0002-0000-0000-000002000000}">
      <formula1>0</formula1>
      <formula2>99999</formula2>
    </dataValidation>
    <dataValidation imeMode="hiragana" allowBlank="1" showErrorMessage="1" promptTitle="所在地" prompt="法人の所在地を入力してください。" sqref="D4:J4" xr:uid="{00000000-0002-0000-0000-000003000000}"/>
    <dataValidation type="list" allowBlank="1" showInputMessage="1" showErrorMessage="1" sqref="D10:J10" xr:uid="{00000000-0002-0000-0000-000004000000}">
      <formula1>$L$16:$L$22</formula1>
    </dataValidation>
    <dataValidation type="list" showInputMessage="1" showErrorMessage="1" sqref="D11:J11" xr:uid="{00000000-0002-0000-0000-000005000000}">
      <formula1>$M$16:$M$38</formula1>
    </dataValidation>
    <dataValidation imeMode="off" allowBlank="1" showInputMessage="1" showErrorMessage="1" sqref="E7 G7 I7 I8 G8 E8 E9 G9 I9 E12:J12 E13:J13 E14:J14" xr:uid="{00000000-0002-0000-0000-000006000000}"/>
  </dataValidations>
  <pageMargins left="0.25" right="0.25" top="0.75" bottom="0.75" header="0.3" footer="0.3"/>
  <pageSetup paperSize="9" scale="87" fitToHeight="0" orientation="portrait" r:id="rId1"/>
  <ignoredErrors>
    <ignoredError sqref="D12:D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50"/>
  <sheetViews>
    <sheetView showGridLines="0" showRowColHeaders="0" topLeftCell="C7" zoomScaleNormal="100" workbookViewId="0">
      <selection activeCell="BT13" sqref="BT13"/>
    </sheetView>
  </sheetViews>
  <sheetFormatPr defaultRowHeight="13" x14ac:dyDescent="0.2"/>
  <cols>
    <col min="1" max="21" width="1.26953125" customWidth="1"/>
    <col min="22" max="32" width="1.26953125" style="1" customWidth="1"/>
    <col min="33" max="57" width="1.26953125" customWidth="1"/>
    <col min="58" max="68" width="1.26953125" style="1" customWidth="1"/>
    <col min="69" max="93" width="1.26953125" customWidth="1"/>
    <col min="94" max="105" width="1.26953125" style="1" customWidth="1"/>
    <col min="106" max="107" width="1.26953125" customWidth="1"/>
    <col min="108" max="108" width="1.26953125" style="11" customWidth="1"/>
    <col min="109" max="135" width="1.26953125" customWidth="1"/>
  </cols>
  <sheetData>
    <row r="1" spans="1:107" ht="11.25" customHeight="1" x14ac:dyDescent="0.2">
      <c r="A1" s="11"/>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250"/>
      <c r="AG1" s="251"/>
      <c r="AH1" s="14"/>
      <c r="AI1" s="11"/>
      <c r="AJ1" s="11"/>
      <c r="AK1" s="11"/>
      <c r="AL1" s="11"/>
      <c r="AM1" s="11"/>
      <c r="AN1" s="11"/>
      <c r="AO1" s="11"/>
      <c r="AP1" s="11"/>
      <c r="AQ1" s="11"/>
      <c r="AR1" s="11"/>
      <c r="AS1" s="11"/>
      <c r="AT1" s="11"/>
      <c r="AU1" s="11"/>
      <c r="AV1" s="11"/>
      <c r="AW1" s="11"/>
      <c r="AX1" s="11"/>
      <c r="AY1" s="11"/>
      <c r="AZ1" s="11"/>
      <c r="BA1" s="11"/>
      <c r="BB1" s="11"/>
      <c r="BC1" s="11"/>
      <c r="BD1" s="11"/>
      <c r="BE1" s="11"/>
      <c r="BF1" s="12"/>
      <c r="BG1" s="12"/>
      <c r="BH1" s="12"/>
      <c r="BI1" s="12"/>
      <c r="BJ1" s="12"/>
      <c r="BK1" s="12"/>
      <c r="BL1" s="12"/>
      <c r="BM1" s="12"/>
      <c r="BN1" s="12"/>
      <c r="BO1" s="12"/>
      <c r="BP1" s="250"/>
      <c r="BQ1" s="251"/>
      <c r="BR1" s="14"/>
      <c r="BS1" s="11"/>
      <c r="BT1" s="11"/>
      <c r="BU1" s="11"/>
      <c r="BV1" s="11"/>
      <c r="BW1" s="11"/>
      <c r="BX1" s="11"/>
      <c r="BY1" s="11"/>
      <c r="BZ1" s="11"/>
      <c r="CA1" s="11"/>
      <c r="CB1" s="11"/>
      <c r="CC1" s="11"/>
      <c r="CD1" s="11"/>
      <c r="CE1" s="11"/>
      <c r="CF1" s="11"/>
      <c r="CG1" s="11"/>
      <c r="CH1" s="11"/>
      <c r="CI1" s="11"/>
      <c r="CJ1" s="11"/>
      <c r="CK1" s="11"/>
      <c r="CL1" s="11"/>
      <c r="CM1" s="11"/>
      <c r="CN1" s="11"/>
      <c r="CO1" s="11"/>
      <c r="CP1" s="12"/>
      <c r="CQ1" s="12"/>
      <c r="CR1" s="12"/>
      <c r="CS1" s="12"/>
      <c r="CT1" s="12"/>
      <c r="CU1" s="12"/>
      <c r="CV1" s="12"/>
      <c r="CW1" s="12"/>
      <c r="CX1" s="12"/>
      <c r="CY1" s="12"/>
      <c r="CZ1" s="49"/>
      <c r="DA1" s="49"/>
      <c r="DB1" s="61"/>
      <c r="DC1" s="11"/>
    </row>
    <row r="2" spans="1:107" x14ac:dyDescent="0.2">
      <c r="A2" s="252" t="s">
        <v>2</v>
      </c>
      <c r="B2" s="252"/>
      <c r="C2" s="252"/>
      <c r="D2" s="252"/>
      <c r="E2" s="252"/>
      <c r="F2" s="252"/>
      <c r="G2" s="11"/>
      <c r="H2" s="11"/>
      <c r="I2" s="11"/>
      <c r="J2" s="11"/>
      <c r="K2" s="11"/>
      <c r="L2" s="11"/>
      <c r="M2" s="11"/>
      <c r="N2" s="11"/>
      <c r="O2" s="11"/>
      <c r="P2" s="11"/>
      <c r="Q2" s="11"/>
      <c r="R2" s="11"/>
      <c r="S2" s="11"/>
      <c r="T2" s="11"/>
      <c r="U2" s="11"/>
      <c r="V2" s="12"/>
      <c r="W2" s="12"/>
      <c r="X2" s="12"/>
      <c r="Y2" s="12"/>
      <c r="Z2" s="12"/>
      <c r="AA2" s="12"/>
      <c r="AB2" s="12"/>
      <c r="AC2" s="12"/>
      <c r="AD2" s="12"/>
      <c r="AE2" s="12"/>
      <c r="AF2" s="251"/>
      <c r="AG2" s="251"/>
      <c r="AH2" s="14"/>
      <c r="AI2" s="11"/>
      <c r="AJ2" s="11"/>
      <c r="AK2" s="252" t="s">
        <v>2</v>
      </c>
      <c r="AL2" s="252"/>
      <c r="AM2" s="252"/>
      <c r="AN2" s="252"/>
      <c r="AO2" s="252"/>
      <c r="AP2" s="252"/>
      <c r="AQ2" s="11"/>
      <c r="AR2" s="11"/>
      <c r="AS2" s="11"/>
      <c r="AT2" s="11"/>
      <c r="AU2" s="11"/>
      <c r="AV2" s="11"/>
      <c r="AW2" s="11"/>
      <c r="AX2" s="11"/>
      <c r="AY2" s="11"/>
      <c r="AZ2" s="11"/>
      <c r="BA2" s="11"/>
      <c r="BB2" s="11"/>
      <c r="BC2" s="11"/>
      <c r="BD2" s="11"/>
      <c r="BE2" s="11"/>
      <c r="BF2" s="12"/>
      <c r="BG2" s="12"/>
      <c r="BH2" s="12"/>
      <c r="BI2" s="12"/>
      <c r="BJ2" s="12"/>
      <c r="BK2" s="12"/>
      <c r="BL2" s="12"/>
      <c r="BM2" s="12"/>
      <c r="BN2" s="12"/>
      <c r="BO2" s="12"/>
      <c r="BP2" s="251"/>
      <c r="BQ2" s="251"/>
      <c r="BR2" s="14"/>
      <c r="BS2" s="11"/>
      <c r="BT2" s="11"/>
      <c r="BU2" s="252" t="s">
        <v>2</v>
      </c>
      <c r="BV2" s="252"/>
      <c r="BW2" s="252"/>
      <c r="BX2" s="252"/>
      <c r="BY2" s="252"/>
      <c r="BZ2" s="252"/>
      <c r="CA2" s="11"/>
      <c r="CB2" s="11"/>
      <c r="CC2" s="11"/>
      <c r="CD2" s="11"/>
      <c r="CE2" s="11"/>
      <c r="CF2" s="11"/>
      <c r="CG2" s="11"/>
      <c r="CH2" s="11"/>
      <c r="CI2" s="11"/>
      <c r="CJ2" s="11"/>
      <c r="CK2" s="11"/>
      <c r="CL2" s="11"/>
      <c r="CM2" s="11"/>
      <c r="CN2" s="11"/>
      <c r="CO2" s="11"/>
      <c r="CP2" s="12"/>
      <c r="CQ2" s="12"/>
      <c r="CR2" s="12"/>
      <c r="CS2" s="12"/>
      <c r="CT2" s="12"/>
      <c r="CU2" s="12"/>
      <c r="CV2" s="12"/>
      <c r="CW2" s="12"/>
      <c r="CX2" s="12"/>
      <c r="CY2" s="12"/>
      <c r="CZ2" s="50"/>
      <c r="DA2" s="50"/>
      <c r="DB2" s="61"/>
      <c r="DC2" s="11"/>
    </row>
    <row r="3" spans="1:107" ht="4.5" customHeight="1" x14ac:dyDescent="0.2">
      <c r="A3" s="6"/>
      <c r="B3" s="3"/>
      <c r="C3" s="3"/>
      <c r="D3" s="3"/>
      <c r="E3" s="3"/>
      <c r="F3" s="7"/>
      <c r="G3" s="11"/>
      <c r="H3" s="11"/>
      <c r="I3" s="11"/>
      <c r="J3" s="11"/>
      <c r="K3" s="11"/>
      <c r="L3" s="11"/>
      <c r="M3" s="11"/>
      <c r="N3" s="11"/>
      <c r="O3" s="11"/>
      <c r="P3" s="11"/>
      <c r="Q3" s="11"/>
      <c r="R3" s="11"/>
      <c r="S3" s="11"/>
      <c r="T3" s="11"/>
      <c r="U3" s="11"/>
      <c r="V3" s="12"/>
      <c r="W3" s="12"/>
      <c r="X3" s="12"/>
      <c r="Y3" s="12"/>
      <c r="Z3" s="12"/>
      <c r="AA3" s="12"/>
      <c r="AB3" s="12"/>
      <c r="AC3" s="12"/>
      <c r="AD3" s="12"/>
      <c r="AE3" s="12"/>
      <c r="AF3" s="251"/>
      <c r="AG3" s="251"/>
      <c r="AH3" s="14"/>
      <c r="AI3" s="11"/>
      <c r="AJ3" s="11"/>
      <c r="AK3" s="6"/>
      <c r="AL3" s="3"/>
      <c r="AM3" s="3"/>
      <c r="AN3" s="3"/>
      <c r="AO3" s="3"/>
      <c r="AP3" s="7"/>
      <c r="AQ3" s="11"/>
      <c r="AR3" s="11"/>
      <c r="AS3" s="11"/>
      <c r="AT3" s="11"/>
      <c r="AU3" s="11"/>
      <c r="AV3" s="11"/>
      <c r="AW3" s="11"/>
      <c r="AX3" s="11"/>
      <c r="AY3" s="11"/>
      <c r="AZ3" s="11"/>
      <c r="BA3" s="11"/>
      <c r="BB3" s="11"/>
      <c r="BC3" s="11"/>
      <c r="BD3" s="11"/>
      <c r="BE3" s="11"/>
      <c r="BF3" s="12"/>
      <c r="BG3" s="12"/>
      <c r="BH3" s="12"/>
      <c r="BI3" s="12"/>
      <c r="BJ3" s="12"/>
      <c r="BK3" s="12"/>
      <c r="BL3" s="12"/>
      <c r="BM3" s="12"/>
      <c r="BN3" s="12"/>
      <c r="BO3" s="12"/>
      <c r="BP3" s="251"/>
      <c r="BQ3" s="251"/>
      <c r="BR3" s="14"/>
      <c r="BS3" s="11"/>
      <c r="BT3" s="11"/>
      <c r="BU3" s="6"/>
      <c r="BV3" s="3"/>
      <c r="BW3" s="3"/>
      <c r="BX3" s="3"/>
      <c r="BY3" s="3"/>
      <c r="BZ3" s="7"/>
      <c r="CA3" s="11"/>
      <c r="CB3" s="11"/>
      <c r="CC3" s="11"/>
      <c r="CD3" s="11"/>
      <c r="CE3" s="11"/>
      <c r="CF3" s="11"/>
      <c r="CG3" s="11"/>
      <c r="CH3" s="11"/>
      <c r="CI3" s="11"/>
      <c r="CJ3" s="11"/>
      <c r="CK3" s="11"/>
      <c r="CL3" s="11"/>
      <c r="CM3" s="11"/>
      <c r="CN3" s="11"/>
      <c r="CO3" s="11"/>
      <c r="CP3" s="12"/>
      <c r="CQ3" s="12"/>
      <c r="CR3" s="12"/>
      <c r="CS3" s="12"/>
      <c r="CT3" s="12"/>
      <c r="CU3" s="12"/>
      <c r="CV3" s="12"/>
      <c r="CW3" s="12"/>
      <c r="CX3" s="12"/>
      <c r="CY3" s="12"/>
      <c r="CZ3" s="50"/>
      <c r="DA3" s="50"/>
      <c r="DB3" s="61"/>
      <c r="DC3" s="11"/>
    </row>
    <row r="4" spans="1:107" ht="11.25" customHeight="1" x14ac:dyDescent="0.2">
      <c r="A4" s="23">
        <v>1</v>
      </c>
      <c r="B4" s="24">
        <v>3</v>
      </c>
      <c r="C4" s="24">
        <v>2</v>
      </c>
      <c r="D4" s="24">
        <v>1</v>
      </c>
      <c r="E4" s="24">
        <v>0</v>
      </c>
      <c r="F4" s="25">
        <v>1</v>
      </c>
      <c r="G4" s="11"/>
      <c r="H4" s="11"/>
      <c r="I4" s="11"/>
      <c r="J4" s="11"/>
      <c r="K4" s="11"/>
      <c r="L4" s="11"/>
      <c r="M4" s="11"/>
      <c r="N4" s="11"/>
      <c r="O4" s="11"/>
      <c r="P4" s="11"/>
      <c r="Q4" s="11"/>
      <c r="R4" s="11"/>
      <c r="S4" s="11"/>
      <c r="T4" s="11"/>
      <c r="U4" s="11"/>
      <c r="V4" s="12"/>
      <c r="W4" s="12"/>
      <c r="X4" s="12"/>
      <c r="Y4" s="12"/>
      <c r="Z4" s="12"/>
      <c r="AA4" s="12"/>
      <c r="AB4" s="12"/>
      <c r="AC4" s="12"/>
      <c r="AD4" s="12"/>
      <c r="AE4" s="12"/>
      <c r="AF4" s="251"/>
      <c r="AG4" s="251"/>
      <c r="AH4" s="14"/>
      <c r="AI4" s="11"/>
      <c r="AJ4" s="11"/>
      <c r="AK4" s="23">
        <v>1</v>
      </c>
      <c r="AL4" s="24">
        <v>3</v>
      </c>
      <c r="AM4" s="24">
        <v>2</v>
      </c>
      <c r="AN4" s="24">
        <v>1</v>
      </c>
      <c r="AO4" s="24">
        <v>0</v>
      </c>
      <c r="AP4" s="25">
        <v>1</v>
      </c>
      <c r="AQ4" s="11"/>
      <c r="AR4" s="11"/>
      <c r="AS4" s="11"/>
      <c r="AT4" s="11"/>
      <c r="AU4" s="11"/>
      <c r="AV4" s="11"/>
      <c r="AW4" s="11"/>
      <c r="AX4" s="11"/>
      <c r="AY4" s="11"/>
      <c r="AZ4" s="11"/>
      <c r="BA4" s="11"/>
      <c r="BB4" s="11"/>
      <c r="BC4" s="11"/>
      <c r="BD4" s="11"/>
      <c r="BE4" s="11"/>
      <c r="BF4" s="12"/>
      <c r="BG4" s="12"/>
      <c r="BH4" s="12"/>
      <c r="BI4" s="12"/>
      <c r="BJ4" s="12"/>
      <c r="BK4" s="12"/>
      <c r="BL4" s="12"/>
      <c r="BM4" s="12"/>
      <c r="BN4" s="12"/>
      <c r="BO4" s="12"/>
      <c r="BP4" s="251"/>
      <c r="BQ4" s="251"/>
      <c r="BR4" s="14"/>
      <c r="BS4" s="11"/>
      <c r="BT4" s="11"/>
      <c r="BU4" s="23">
        <v>1</v>
      </c>
      <c r="BV4" s="24">
        <v>3</v>
      </c>
      <c r="BW4" s="24">
        <v>2</v>
      </c>
      <c r="BX4" s="24">
        <v>1</v>
      </c>
      <c r="BY4" s="24">
        <v>0</v>
      </c>
      <c r="BZ4" s="25">
        <v>1</v>
      </c>
      <c r="CA4" s="11"/>
      <c r="CB4" s="11"/>
      <c r="CC4" s="11"/>
      <c r="CD4" s="11"/>
      <c r="CE4" s="11"/>
      <c r="CF4" s="11"/>
      <c r="CG4" s="11"/>
      <c r="CH4" s="11"/>
      <c r="CI4" s="11"/>
      <c r="CJ4" s="11"/>
      <c r="CK4" s="11"/>
      <c r="CL4" s="11"/>
      <c r="CM4" s="11"/>
      <c r="CN4" s="11"/>
      <c r="CO4" s="11"/>
      <c r="CP4" s="12"/>
      <c r="CQ4" s="12"/>
      <c r="CR4" s="12"/>
      <c r="CS4" s="12"/>
      <c r="CT4" s="12"/>
      <c r="CU4" s="12"/>
      <c r="CV4" s="12"/>
      <c r="CW4" s="12"/>
      <c r="CX4" s="12"/>
      <c r="CY4" s="12"/>
      <c r="CZ4" s="50"/>
      <c r="DA4" s="50"/>
      <c r="DB4" s="61"/>
      <c r="DC4" s="11"/>
    </row>
    <row r="5" spans="1:107" ht="4.5" customHeight="1" x14ac:dyDescent="0.2">
      <c r="A5" s="8"/>
      <c r="B5" s="9"/>
      <c r="C5" s="9"/>
      <c r="D5" s="9"/>
      <c r="E5" s="9"/>
      <c r="F5" s="10"/>
      <c r="G5" s="272" t="s">
        <v>94</v>
      </c>
      <c r="H5" s="273"/>
      <c r="I5" s="273"/>
      <c r="J5" s="273"/>
      <c r="K5" s="273"/>
      <c r="L5" s="273"/>
      <c r="M5" s="273"/>
      <c r="N5" s="273"/>
      <c r="O5" s="273"/>
      <c r="P5" s="273"/>
      <c r="Q5" s="273"/>
      <c r="R5" s="273"/>
      <c r="S5" s="273"/>
      <c r="T5" s="273"/>
      <c r="U5" s="273"/>
      <c r="V5" s="273"/>
      <c r="W5" s="273"/>
      <c r="X5" s="257" t="s">
        <v>42</v>
      </c>
      <c r="Y5" s="257"/>
      <c r="Z5" s="12"/>
      <c r="AA5" s="258">
        <v>1569</v>
      </c>
      <c r="AB5" s="259"/>
      <c r="AC5" s="259"/>
      <c r="AD5" s="259"/>
      <c r="AE5" s="260"/>
      <c r="AF5" s="12"/>
      <c r="AG5" s="11"/>
      <c r="AH5" s="14"/>
      <c r="AI5" s="11"/>
      <c r="AJ5" s="11"/>
      <c r="AK5" s="8"/>
      <c r="AL5" s="9"/>
      <c r="AM5" s="9"/>
      <c r="AN5" s="9"/>
      <c r="AO5" s="9"/>
      <c r="AP5" s="10"/>
      <c r="AQ5" s="255" t="s">
        <v>105</v>
      </c>
      <c r="AR5" s="256"/>
      <c r="AS5" s="256"/>
      <c r="AT5" s="256"/>
      <c r="AU5" s="256"/>
      <c r="AV5" s="256"/>
      <c r="AW5" s="256"/>
      <c r="AX5" s="256"/>
      <c r="AY5" s="256"/>
      <c r="AZ5" s="256"/>
      <c r="BA5" s="256"/>
      <c r="BB5" s="256"/>
      <c r="BC5" s="256"/>
      <c r="BD5" s="256"/>
      <c r="BE5" s="256"/>
      <c r="BF5" s="256"/>
      <c r="BG5" s="256"/>
      <c r="BH5" s="257" t="s">
        <v>42</v>
      </c>
      <c r="BI5" s="257"/>
      <c r="BJ5" s="12"/>
      <c r="BK5" s="258">
        <v>1569</v>
      </c>
      <c r="BL5" s="259"/>
      <c r="BM5" s="259"/>
      <c r="BN5" s="259"/>
      <c r="BO5" s="260"/>
      <c r="BP5" s="12"/>
      <c r="BQ5" s="11"/>
      <c r="BR5" s="14"/>
      <c r="BS5" s="11"/>
      <c r="BT5" s="11"/>
      <c r="BU5" s="8"/>
      <c r="BV5" s="9"/>
      <c r="BW5" s="9"/>
      <c r="BX5" s="9"/>
      <c r="BY5" s="9"/>
      <c r="BZ5" s="10"/>
      <c r="CA5" s="255" t="s">
        <v>95</v>
      </c>
      <c r="CB5" s="256"/>
      <c r="CC5" s="256"/>
      <c r="CD5" s="256"/>
      <c r="CE5" s="256"/>
      <c r="CF5" s="256"/>
      <c r="CG5" s="256"/>
      <c r="CH5" s="256"/>
      <c r="CI5" s="256"/>
      <c r="CJ5" s="256"/>
      <c r="CK5" s="256"/>
      <c r="CL5" s="256"/>
      <c r="CM5" s="256"/>
      <c r="CN5" s="256"/>
      <c r="CO5" s="256"/>
      <c r="CP5" s="256"/>
      <c r="CQ5" s="256"/>
      <c r="CR5" s="257" t="s">
        <v>42</v>
      </c>
      <c r="CS5" s="257"/>
      <c r="CT5" s="12"/>
      <c r="CU5" s="258">
        <v>1569</v>
      </c>
      <c r="CV5" s="259"/>
      <c r="CW5" s="259"/>
      <c r="CX5" s="259"/>
      <c r="CY5" s="260"/>
      <c r="CZ5" s="12"/>
      <c r="DA5" s="12"/>
      <c r="DB5" s="62"/>
      <c r="DC5" s="11"/>
    </row>
    <row r="6" spans="1:107" ht="9.75" customHeight="1" x14ac:dyDescent="0.2">
      <c r="A6" s="264" t="s">
        <v>0</v>
      </c>
      <c r="B6" s="265"/>
      <c r="C6" s="265"/>
      <c r="D6" s="265"/>
      <c r="E6" s="265"/>
      <c r="F6" s="266"/>
      <c r="G6" s="272"/>
      <c r="H6" s="273"/>
      <c r="I6" s="273"/>
      <c r="J6" s="273"/>
      <c r="K6" s="273"/>
      <c r="L6" s="273"/>
      <c r="M6" s="273"/>
      <c r="N6" s="273"/>
      <c r="O6" s="273"/>
      <c r="P6" s="273"/>
      <c r="Q6" s="273"/>
      <c r="R6" s="273"/>
      <c r="S6" s="273"/>
      <c r="T6" s="273"/>
      <c r="U6" s="273"/>
      <c r="V6" s="273"/>
      <c r="W6" s="273"/>
      <c r="X6" s="257"/>
      <c r="Y6" s="257"/>
      <c r="Z6" s="12"/>
      <c r="AA6" s="261"/>
      <c r="AB6" s="262"/>
      <c r="AC6" s="262"/>
      <c r="AD6" s="262"/>
      <c r="AE6" s="263"/>
      <c r="AF6" s="12"/>
      <c r="AG6" s="11"/>
      <c r="AH6" s="14"/>
      <c r="AI6" s="11"/>
      <c r="AJ6" s="11"/>
      <c r="AK6" s="264" t="s">
        <v>0</v>
      </c>
      <c r="AL6" s="265"/>
      <c r="AM6" s="265"/>
      <c r="AN6" s="265"/>
      <c r="AO6" s="265"/>
      <c r="AP6" s="266"/>
      <c r="AQ6" s="255"/>
      <c r="AR6" s="256"/>
      <c r="AS6" s="256"/>
      <c r="AT6" s="256"/>
      <c r="AU6" s="256"/>
      <c r="AV6" s="256"/>
      <c r="AW6" s="256"/>
      <c r="AX6" s="256"/>
      <c r="AY6" s="256"/>
      <c r="AZ6" s="256"/>
      <c r="BA6" s="256"/>
      <c r="BB6" s="256"/>
      <c r="BC6" s="256"/>
      <c r="BD6" s="256"/>
      <c r="BE6" s="256"/>
      <c r="BF6" s="256"/>
      <c r="BG6" s="256"/>
      <c r="BH6" s="257"/>
      <c r="BI6" s="257"/>
      <c r="BJ6" s="12"/>
      <c r="BK6" s="261"/>
      <c r="BL6" s="262"/>
      <c r="BM6" s="262"/>
      <c r="BN6" s="262"/>
      <c r="BO6" s="263"/>
      <c r="BP6" s="12"/>
      <c r="BQ6" s="11"/>
      <c r="BR6" s="14"/>
      <c r="BS6" s="11"/>
      <c r="BT6" s="11"/>
      <c r="BU6" s="264" t="s">
        <v>0</v>
      </c>
      <c r="BV6" s="265"/>
      <c r="BW6" s="265"/>
      <c r="BX6" s="265"/>
      <c r="BY6" s="265"/>
      <c r="BZ6" s="266"/>
      <c r="CA6" s="255"/>
      <c r="CB6" s="256"/>
      <c r="CC6" s="256"/>
      <c r="CD6" s="256"/>
      <c r="CE6" s="256"/>
      <c r="CF6" s="256"/>
      <c r="CG6" s="256"/>
      <c r="CH6" s="256"/>
      <c r="CI6" s="256"/>
      <c r="CJ6" s="256"/>
      <c r="CK6" s="256"/>
      <c r="CL6" s="256"/>
      <c r="CM6" s="256"/>
      <c r="CN6" s="256"/>
      <c r="CO6" s="256"/>
      <c r="CP6" s="256"/>
      <c r="CQ6" s="256"/>
      <c r="CR6" s="257"/>
      <c r="CS6" s="257"/>
      <c r="CT6" s="12"/>
      <c r="CU6" s="261"/>
      <c r="CV6" s="262"/>
      <c r="CW6" s="262"/>
      <c r="CX6" s="262"/>
      <c r="CY6" s="263"/>
      <c r="CZ6" s="12"/>
      <c r="DA6" s="12"/>
      <c r="DB6" s="62"/>
      <c r="DC6" s="11"/>
    </row>
    <row r="7" spans="1:107" ht="9.75" customHeight="1" x14ac:dyDescent="0.2">
      <c r="A7" s="267"/>
      <c r="B7" s="268"/>
      <c r="C7" s="268"/>
      <c r="D7" s="268"/>
      <c r="E7" s="268"/>
      <c r="F7" s="269"/>
      <c r="G7" s="11"/>
      <c r="H7" s="270"/>
      <c r="I7" s="270"/>
      <c r="J7" s="270"/>
      <c r="K7" s="270"/>
      <c r="L7" s="270"/>
      <c r="M7" s="270"/>
      <c r="N7" s="270"/>
      <c r="O7" s="270"/>
      <c r="P7" s="270"/>
      <c r="Q7" s="270"/>
      <c r="R7" s="270"/>
      <c r="S7" s="270"/>
      <c r="T7" s="270"/>
      <c r="U7" s="270"/>
      <c r="V7" s="270"/>
      <c r="W7" s="270"/>
      <c r="X7" s="12"/>
      <c r="Y7" s="12"/>
      <c r="Z7" s="12"/>
      <c r="AA7" s="12"/>
      <c r="AB7" s="12"/>
      <c r="AC7" s="12"/>
      <c r="AD7" s="12"/>
      <c r="AE7" s="12"/>
      <c r="AF7" s="12"/>
      <c r="AG7" s="11"/>
      <c r="AH7" s="14"/>
      <c r="AI7" s="11"/>
      <c r="AJ7" s="11"/>
      <c r="AK7" s="267"/>
      <c r="AL7" s="268"/>
      <c r="AM7" s="268"/>
      <c r="AN7" s="268"/>
      <c r="AO7" s="268"/>
      <c r="AP7" s="269"/>
      <c r="AQ7" s="11"/>
      <c r="AR7" s="270"/>
      <c r="AS7" s="270"/>
      <c r="AT7" s="270"/>
      <c r="AU7" s="270"/>
      <c r="AV7" s="270"/>
      <c r="AW7" s="270"/>
      <c r="AX7" s="270"/>
      <c r="AY7" s="270"/>
      <c r="AZ7" s="270"/>
      <c r="BA7" s="270"/>
      <c r="BB7" s="270"/>
      <c r="BC7" s="270"/>
      <c r="BD7" s="270"/>
      <c r="BE7" s="270"/>
      <c r="BF7" s="270"/>
      <c r="BG7" s="270"/>
      <c r="BH7" s="12"/>
      <c r="BI7" s="12"/>
      <c r="BJ7" s="12"/>
      <c r="BK7" s="12"/>
      <c r="BL7" s="12"/>
      <c r="BM7" s="12"/>
      <c r="BN7" s="12"/>
      <c r="BO7" s="12"/>
      <c r="BP7" s="12"/>
      <c r="BQ7" s="11"/>
      <c r="BR7" s="14"/>
      <c r="BS7" s="11"/>
      <c r="BT7" s="11"/>
      <c r="BU7" s="267"/>
      <c r="BV7" s="268"/>
      <c r="BW7" s="268"/>
      <c r="BX7" s="268"/>
      <c r="BY7" s="268"/>
      <c r="BZ7" s="269"/>
      <c r="CA7" s="11"/>
      <c r="CB7" s="270"/>
      <c r="CC7" s="270"/>
      <c r="CD7" s="270"/>
      <c r="CE7" s="270"/>
      <c r="CF7" s="270"/>
      <c r="CG7" s="270"/>
      <c r="CH7" s="270"/>
      <c r="CI7" s="270"/>
      <c r="CJ7" s="270"/>
      <c r="CK7" s="270"/>
      <c r="CL7" s="270"/>
      <c r="CM7" s="270"/>
      <c r="CN7" s="270"/>
      <c r="CO7" s="270"/>
      <c r="CP7" s="270"/>
      <c r="CQ7" s="270"/>
      <c r="CR7" s="12"/>
      <c r="CS7" s="12"/>
      <c r="CT7" s="12"/>
      <c r="CU7" s="12"/>
      <c r="CV7" s="12"/>
      <c r="CW7" s="12"/>
      <c r="CX7" s="12"/>
      <c r="CY7" s="12"/>
      <c r="CZ7" s="12"/>
      <c r="DA7" s="12"/>
      <c r="DB7" s="62"/>
      <c r="DC7" s="11"/>
    </row>
    <row r="8" spans="1:107" ht="20.25" customHeight="1" x14ac:dyDescent="0.2">
      <c r="A8" s="246" t="s">
        <v>1</v>
      </c>
      <c r="B8" s="246"/>
      <c r="C8" s="246"/>
      <c r="D8" s="246"/>
      <c r="E8" s="246"/>
      <c r="F8" s="246"/>
      <c r="G8" s="11"/>
      <c r="H8" s="271"/>
      <c r="I8" s="271"/>
      <c r="J8" s="271"/>
      <c r="K8" s="271"/>
      <c r="L8" s="271"/>
      <c r="M8" s="271"/>
      <c r="N8" s="271"/>
      <c r="O8" s="271"/>
      <c r="P8" s="271"/>
      <c r="Q8" s="271"/>
      <c r="R8" s="271"/>
      <c r="S8" s="271"/>
      <c r="T8" s="271"/>
      <c r="U8" s="271"/>
      <c r="V8" s="271"/>
      <c r="W8" s="271"/>
      <c r="X8" s="12"/>
      <c r="Y8" s="12"/>
      <c r="Z8" s="12"/>
      <c r="AA8" s="12"/>
      <c r="AB8" s="12"/>
      <c r="AC8" s="12"/>
      <c r="AD8" s="12"/>
      <c r="AE8" s="12"/>
      <c r="AF8" s="12"/>
      <c r="AG8" s="11"/>
      <c r="AH8" s="14"/>
      <c r="AI8" s="11"/>
      <c r="AJ8" s="11"/>
      <c r="AK8" s="246" t="s">
        <v>1</v>
      </c>
      <c r="AL8" s="246"/>
      <c r="AM8" s="246"/>
      <c r="AN8" s="246"/>
      <c r="AO8" s="246"/>
      <c r="AP8" s="246"/>
      <c r="AQ8" s="11"/>
      <c r="AR8" s="271"/>
      <c r="AS8" s="271"/>
      <c r="AT8" s="271"/>
      <c r="AU8" s="271"/>
      <c r="AV8" s="271"/>
      <c r="AW8" s="271"/>
      <c r="AX8" s="271"/>
      <c r="AY8" s="271"/>
      <c r="AZ8" s="271"/>
      <c r="BA8" s="271"/>
      <c r="BB8" s="271"/>
      <c r="BC8" s="271"/>
      <c r="BD8" s="271"/>
      <c r="BE8" s="271"/>
      <c r="BF8" s="271"/>
      <c r="BG8" s="271"/>
      <c r="BH8" s="12"/>
      <c r="BI8" s="12"/>
      <c r="BJ8" s="12"/>
      <c r="BK8" s="12"/>
      <c r="BL8" s="12"/>
      <c r="BM8" s="12"/>
      <c r="BN8" s="12"/>
      <c r="BO8" s="12"/>
      <c r="BP8" s="12"/>
      <c r="BQ8" s="11"/>
      <c r="BR8" s="14"/>
      <c r="BS8" s="11"/>
      <c r="BT8" s="11"/>
      <c r="BU8" s="246" t="s">
        <v>1</v>
      </c>
      <c r="BV8" s="246"/>
      <c r="BW8" s="246"/>
      <c r="BX8" s="246"/>
      <c r="BY8" s="246"/>
      <c r="BZ8" s="246"/>
      <c r="CA8" s="11"/>
      <c r="CB8" s="271"/>
      <c r="CC8" s="271"/>
      <c r="CD8" s="271"/>
      <c r="CE8" s="271"/>
      <c r="CF8" s="271"/>
      <c r="CG8" s="271"/>
      <c r="CH8" s="271"/>
      <c r="CI8" s="271"/>
      <c r="CJ8" s="271"/>
      <c r="CK8" s="271"/>
      <c r="CL8" s="271"/>
      <c r="CM8" s="271"/>
      <c r="CN8" s="271"/>
      <c r="CO8" s="271"/>
      <c r="CP8" s="271"/>
      <c r="CQ8" s="271"/>
      <c r="CR8" s="12"/>
      <c r="CS8" s="12"/>
      <c r="CT8" s="12"/>
      <c r="CU8" s="12"/>
      <c r="CV8" s="12"/>
      <c r="CW8" s="12"/>
      <c r="CX8" s="12"/>
      <c r="CY8" s="12"/>
      <c r="CZ8" s="12"/>
      <c r="DA8" s="12"/>
      <c r="DB8" s="62"/>
      <c r="DC8" s="11"/>
    </row>
    <row r="9" spans="1:107" ht="10.5" customHeight="1" x14ac:dyDescent="0.2">
      <c r="A9" s="247" t="s">
        <v>28</v>
      </c>
      <c r="B9" s="248"/>
      <c r="C9" s="248"/>
      <c r="D9" s="248"/>
      <c r="E9" s="248"/>
      <c r="F9" s="248"/>
      <c r="G9" s="248"/>
      <c r="H9" s="248"/>
      <c r="I9" s="248"/>
      <c r="J9" s="248"/>
      <c r="K9" s="248"/>
      <c r="L9" s="248"/>
      <c r="M9" s="248"/>
      <c r="N9" s="248" t="s">
        <v>43</v>
      </c>
      <c r="O9" s="248"/>
      <c r="P9" s="248"/>
      <c r="Q9" s="248"/>
      <c r="R9" s="248"/>
      <c r="S9" s="248"/>
      <c r="T9" s="248"/>
      <c r="U9" s="248"/>
      <c r="V9" s="248"/>
      <c r="W9" s="248"/>
      <c r="X9" s="248"/>
      <c r="Y9" s="248"/>
      <c r="Z9" s="248"/>
      <c r="AA9" s="248"/>
      <c r="AB9" s="248"/>
      <c r="AC9" s="248"/>
      <c r="AD9" s="248"/>
      <c r="AE9" s="248"/>
      <c r="AF9" s="249"/>
      <c r="AG9" s="11"/>
      <c r="AH9" s="14"/>
      <c r="AI9" s="11"/>
      <c r="AJ9" s="11"/>
      <c r="AK9" s="247" t="s">
        <v>28</v>
      </c>
      <c r="AL9" s="248"/>
      <c r="AM9" s="248"/>
      <c r="AN9" s="248"/>
      <c r="AO9" s="248"/>
      <c r="AP9" s="248"/>
      <c r="AQ9" s="248"/>
      <c r="AR9" s="248"/>
      <c r="AS9" s="248"/>
      <c r="AT9" s="248"/>
      <c r="AU9" s="248"/>
      <c r="AV9" s="248"/>
      <c r="AW9" s="248"/>
      <c r="AX9" s="248" t="s">
        <v>43</v>
      </c>
      <c r="AY9" s="248"/>
      <c r="AZ9" s="248"/>
      <c r="BA9" s="248"/>
      <c r="BB9" s="248"/>
      <c r="BC9" s="248"/>
      <c r="BD9" s="248"/>
      <c r="BE9" s="248"/>
      <c r="BF9" s="248"/>
      <c r="BG9" s="248"/>
      <c r="BH9" s="248"/>
      <c r="BI9" s="248"/>
      <c r="BJ9" s="248"/>
      <c r="BK9" s="248"/>
      <c r="BL9" s="248"/>
      <c r="BM9" s="248"/>
      <c r="BN9" s="248"/>
      <c r="BO9" s="248"/>
      <c r="BP9" s="249"/>
      <c r="BQ9" s="11"/>
      <c r="BR9" s="14"/>
      <c r="BS9" s="11"/>
      <c r="BT9" s="11"/>
      <c r="BU9" s="247" t="s">
        <v>28</v>
      </c>
      <c r="BV9" s="248"/>
      <c r="BW9" s="248"/>
      <c r="BX9" s="248"/>
      <c r="BY9" s="248"/>
      <c r="BZ9" s="248"/>
      <c r="CA9" s="248"/>
      <c r="CB9" s="248"/>
      <c r="CC9" s="248"/>
      <c r="CD9" s="248"/>
      <c r="CE9" s="248"/>
      <c r="CF9" s="248"/>
      <c r="CG9" s="248"/>
      <c r="CH9" s="248" t="s">
        <v>43</v>
      </c>
      <c r="CI9" s="248"/>
      <c r="CJ9" s="248"/>
      <c r="CK9" s="248"/>
      <c r="CL9" s="248"/>
      <c r="CM9" s="248"/>
      <c r="CN9" s="248"/>
      <c r="CO9" s="248"/>
      <c r="CP9" s="248"/>
      <c r="CQ9" s="248"/>
      <c r="CR9" s="248"/>
      <c r="CS9" s="248"/>
      <c r="CT9" s="248"/>
      <c r="CU9" s="248"/>
      <c r="CV9" s="248"/>
      <c r="CW9" s="248"/>
      <c r="CX9" s="248"/>
      <c r="CY9" s="248"/>
      <c r="CZ9" s="249"/>
      <c r="DA9" s="51"/>
      <c r="DB9" s="62"/>
      <c r="DC9" s="11"/>
    </row>
    <row r="10" spans="1:107" ht="20.25" customHeight="1" x14ac:dyDescent="0.2">
      <c r="A10" s="238" t="s">
        <v>5</v>
      </c>
      <c r="B10" s="239"/>
      <c r="C10" s="239"/>
      <c r="D10" s="239"/>
      <c r="E10" s="239"/>
      <c r="F10" s="239"/>
      <c r="G10" s="239"/>
      <c r="H10" s="239"/>
      <c r="I10" s="239"/>
      <c r="J10" s="239"/>
      <c r="K10" s="239"/>
      <c r="L10" s="239"/>
      <c r="M10" s="239"/>
      <c r="N10" s="166" t="s">
        <v>27</v>
      </c>
      <c r="O10" s="166"/>
      <c r="P10" s="166"/>
      <c r="Q10" s="166"/>
      <c r="R10" s="166"/>
      <c r="S10" s="166"/>
      <c r="T10" s="166"/>
      <c r="U10" s="166"/>
      <c r="V10" s="166"/>
      <c r="W10" s="166"/>
      <c r="X10" s="166"/>
      <c r="Y10" s="166"/>
      <c r="Z10" s="166"/>
      <c r="AA10" s="166"/>
      <c r="AB10" s="166"/>
      <c r="AC10" s="166"/>
      <c r="AD10" s="166"/>
      <c r="AE10" s="166"/>
      <c r="AF10" s="245"/>
      <c r="AG10" s="11"/>
      <c r="AH10" s="14"/>
      <c r="AI10" s="11"/>
      <c r="AJ10" s="11"/>
      <c r="AK10" s="238" t="s">
        <v>5</v>
      </c>
      <c r="AL10" s="239"/>
      <c r="AM10" s="239"/>
      <c r="AN10" s="239"/>
      <c r="AO10" s="239"/>
      <c r="AP10" s="239"/>
      <c r="AQ10" s="239"/>
      <c r="AR10" s="239"/>
      <c r="AS10" s="239"/>
      <c r="AT10" s="239"/>
      <c r="AU10" s="239"/>
      <c r="AV10" s="239"/>
      <c r="AW10" s="239"/>
      <c r="AX10" s="166" t="s">
        <v>27</v>
      </c>
      <c r="AY10" s="166"/>
      <c r="AZ10" s="166"/>
      <c r="BA10" s="166"/>
      <c r="BB10" s="166"/>
      <c r="BC10" s="166"/>
      <c r="BD10" s="166"/>
      <c r="BE10" s="166"/>
      <c r="BF10" s="166"/>
      <c r="BG10" s="166"/>
      <c r="BH10" s="166"/>
      <c r="BI10" s="166"/>
      <c r="BJ10" s="166"/>
      <c r="BK10" s="166"/>
      <c r="BL10" s="166"/>
      <c r="BM10" s="166"/>
      <c r="BN10" s="166"/>
      <c r="BO10" s="166"/>
      <c r="BP10" s="245"/>
      <c r="BQ10" s="11"/>
      <c r="BR10" s="14"/>
      <c r="BS10" s="11"/>
      <c r="BT10" s="11"/>
      <c r="BU10" s="238" t="s">
        <v>5</v>
      </c>
      <c r="BV10" s="239"/>
      <c r="BW10" s="239"/>
      <c r="BX10" s="239"/>
      <c r="BY10" s="239"/>
      <c r="BZ10" s="239"/>
      <c r="CA10" s="239"/>
      <c r="CB10" s="239"/>
      <c r="CC10" s="239"/>
      <c r="CD10" s="239"/>
      <c r="CE10" s="239"/>
      <c r="CF10" s="239"/>
      <c r="CG10" s="239"/>
      <c r="CH10" s="166" t="s">
        <v>27</v>
      </c>
      <c r="CI10" s="166"/>
      <c r="CJ10" s="166"/>
      <c r="CK10" s="166"/>
      <c r="CL10" s="166"/>
      <c r="CM10" s="166"/>
      <c r="CN10" s="166"/>
      <c r="CO10" s="166"/>
      <c r="CP10" s="166"/>
      <c r="CQ10" s="166"/>
      <c r="CR10" s="166"/>
      <c r="CS10" s="166"/>
      <c r="CT10" s="166"/>
      <c r="CU10" s="166"/>
      <c r="CV10" s="166"/>
      <c r="CW10" s="166"/>
      <c r="CX10" s="166"/>
      <c r="CY10" s="166"/>
      <c r="CZ10" s="245"/>
      <c r="DA10" s="45"/>
      <c r="DB10" s="62"/>
      <c r="DC10" s="11"/>
    </row>
    <row r="11" spans="1:107" ht="26.25" customHeight="1" x14ac:dyDescent="0.2">
      <c r="A11" s="26"/>
      <c r="B11" s="242" t="s">
        <v>62</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7"/>
      <c r="AG11" s="11"/>
      <c r="AH11" s="14"/>
      <c r="AI11" s="11"/>
      <c r="AJ11" s="11"/>
      <c r="AK11" s="26"/>
      <c r="AL11" s="242" t="s">
        <v>62</v>
      </c>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7"/>
      <c r="BQ11" s="11"/>
      <c r="BR11" s="14"/>
      <c r="BS11" s="11"/>
      <c r="BT11" s="11"/>
      <c r="BU11" s="26"/>
      <c r="BV11" s="242" t="s">
        <v>62</v>
      </c>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7"/>
      <c r="DA11" s="45"/>
      <c r="DB11" s="62"/>
      <c r="DC11" s="11"/>
    </row>
    <row r="12" spans="1:107" ht="4.5" customHeight="1" x14ac:dyDescent="0.2">
      <c r="A12" s="6"/>
      <c r="B12" s="3"/>
      <c r="C12" s="3"/>
      <c r="D12" s="3"/>
      <c r="E12" s="3"/>
      <c r="F12" s="3"/>
      <c r="G12" s="3"/>
      <c r="H12" s="3"/>
      <c r="I12" s="3"/>
      <c r="J12" s="3"/>
      <c r="K12" s="3"/>
      <c r="L12" s="3"/>
      <c r="M12" s="3"/>
      <c r="N12" s="3"/>
      <c r="O12" s="3"/>
      <c r="P12" s="3"/>
      <c r="Q12" s="3"/>
      <c r="R12" s="3"/>
      <c r="S12" s="3"/>
      <c r="T12" s="3"/>
      <c r="U12" s="3"/>
      <c r="V12" s="4"/>
      <c r="W12" s="4"/>
      <c r="X12" s="4"/>
      <c r="Y12" s="4"/>
      <c r="Z12" s="4"/>
      <c r="AA12" s="4"/>
      <c r="AB12" s="4"/>
      <c r="AC12" s="4"/>
      <c r="AD12" s="4"/>
      <c r="AE12" s="4"/>
      <c r="AF12" s="5"/>
      <c r="AG12" s="11"/>
      <c r="AH12" s="14"/>
      <c r="AI12" s="11"/>
      <c r="AJ12" s="11"/>
      <c r="AK12" s="6"/>
      <c r="AL12" s="3"/>
      <c r="AM12" s="3"/>
      <c r="AN12" s="3"/>
      <c r="AO12" s="3"/>
      <c r="AP12" s="3"/>
      <c r="AQ12" s="3"/>
      <c r="AR12" s="3"/>
      <c r="AS12" s="3"/>
      <c r="AT12" s="3"/>
      <c r="AU12" s="3"/>
      <c r="AV12" s="3"/>
      <c r="AW12" s="3"/>
      <c r="AX12" s="3"/>
      <c r="AY12" s="3"/>
      <c r="AZ12" s="3"/>
      <c r="BA12" s="3"/>
      <c r="BB12" s="3"/>
      <c r="BC12" s="3"/>
      <c r="BD12" s="3"/>
      <c r="BE12" s="3"/>
      <c r="BF12" s="4"/>
      <c r="BG12" s="4"/>
      <c r="BH12" s="4"/>
      <c r="BI12" s="4"/>
      <c r="BJ12" s="4"/>
      <c r="BK12" s="4"/>
      <c r="BL12" s="4"/>
      <c r="BM12" s="4"/>
      <c r="BN12" s="4"/>
      <c r="BO12" s="4"/>
      <c r="BP12" s="5"/>
      <c r="BQ12" s="11"/>
      <c r="BR12" s="14"/>
      <c r="BS12" s="11"/>
      <c r="BT12" s="11"/>
      <c r="BU12" s="6"/>
      <c r="BV12" s="3"/>
      <c r="BW12" s="3"/>
      <c r="BX12" s="3"/>
      <c r="BY12" s="3"/>
      <c r="BZ12" s="3"/>
      <c r="CA12" s="3"/>
      <c r="CB12" s="3"/>
      <c r="CC12" s="3"/>
      <c r="CD12" s="3"/>
      <c r="CE12" s="3"/>
      <c r="CF12" s="3"/>
      <c r="CG12" s="3"/>
      <c r="CH12" s="3"/>
      <c r="CI12" s="3"/>
      <c r="CJ12" s="3"/>
      <c r="CK12" s="3"/>
      <c r="CL12" s="3"/>
      <c r="CM12" s="3"/>
      <c r="CN12" s="3"/>
      <c r="CO12" s="3"/>
      <c r="CP12" s="4"/>
      <c r="CQ12" s="4"/>
      <c r="CR12" s="4"/>
      <c r="CS12" s="4"/>
      <c r="CT12" s="4"/>
      <c r="CU12" s="4"/>
      <c r="CV12" s="4"/>
      <c r="CW12" s="4"/>
      <c r="CX12" s="4"/>
      <c r="CY12" s="4"/>
      <c r="CZ12" s="5"/>
      <c r="DA12" s="4"/>
      <c r="DB12" s="62"/>
      <c r="DC12" s="11"/>
    </row>
    <row r="13" spans="1:107" ht="26.25" customHeight="1" x14ac:dyDescent="0.2">
      <c r="A13" s="6"/>
      <c r="B13" s="244" t="str">
        <f>IF(入力シート!D4=0,"",入力シート!D4)</f>
        <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5"/>
      <c r="AG13" s="11"/>
      <c r="AH13" s="14"/>
      <c r="AI13" s="11"/>
      <c r="AJ13" s="11"/>
      <c r="AK13" s="6"/>
      <c r="AL13" s="244" t="str">
        <f>IF(B13=0,"",B13)</f>
        <v/>
      </c>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5"/>
      <c r="BQ13" s="11"/>
      <c r="BR13" s="14"/>
      <c r="BS13" s="11"/>
      <c r="BT13" s="11"/>
      <c r="BU13" s="6"/>
      <c r="BV13" s="244" t="str">
        <f>IF(B13=0,"",B13)</f>
        <v/>
      </c>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5"/>
      <c r="DA13" s="4"/>
      <c r="DB13" s="62"/>
      <c r="DC13" s="11"/>
    </row>
    <row r="14" spans="1:107" ht="26.25" customHeight="1" x14ac:dyDescent="0.2">
      <c r="A14" s="6"/>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5"/>
      <c r="AG14" s="11"/>
      <c r="AH14" s="14"/>
      <c r="AI14" s="11"/>
      <c r="AJ14" s="11"/>
      <c r="AK14" s="6"/>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5"/>
      <c r="BQ14" s="11"/>
      <c r="BR14" s="14"/>
      <c r="BS14" s="11"/>
      <c r="BT14" s="11"/>
      <c r="BU14" s="6"/>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5"/>
      <c r="DA14" s="4"/>
      <c r="DB14" s="62"/>
      <c r="DC14" s="11"/>
    </row>
    <row r="15" spans="1:107" ht="26.25" customHeight="1" x14ac:dyDescent="0.2">
      <c r="A15" s="28"/>
      <c r="B15" s="241" t="str">
        <f>IF(入力シート!D5=0,"",入力シート!D5)</f>
        <v/>
      </c>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18" t="s">
        <v>53</v>
      </c>
      <c r="AD15" s="218"/>
      <c r="AE15" s="218"/>
      <c r="AF15" s="22"/>
      <c r="AG15" s="11"/>
      <c r="AH15" s="14"/>
      <c r="AI15" s="11"/>
      <c r="AJ15" s="29"/>
      <c r="AK15" s="28"/>
      <c r="AL15" s="241" t="str">
        <f>IF(B15=0,"",B15)</f>
        <v/>
      </c>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18" t="s">
        <v>53</v>
      </c>
      <c r="BN15" s="218"/>
      <c r="BO15" s="218"/>
      <c r="BP15" s="22"/>
      <c r="BQ15" s="11"/>
      <c r="BR15" s="14"/>
      <c r="BS15" s="11"/>
      <c r="BT15" s="11"/>
      <c r="BU15" s="28"/>
      <c r="BV15" s="241" t="str">
        <f>IF(B15=0,"",B15)</f>
        <v/>
      </c>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18" t="s">
        <v>53</v>
      </c>
      <c r="CX15" s="218"/>
      <c r="CY15" s="218"/>
      <c r="CZ15" s="22"/>
      <c r="DA15" s="4"/>
      <c r="DB15" s="62"/>
      <c r="DC15" s="11"/>
    </row>
    <row r="16" spans="1:107" ht="10.5" customHeight="1" x14ac:dyDescent="0.2">
      <c r="A16" s="231" t="s">
        <v>30</v>
      </c>
      <c r="B16" s="232"/>
      <c r="C16" s="232"/>
      <c r="D16" s="233"/>
      <c r="E16" s="231" t="s">
        <v>29</v>
      </c>
      <c r="F16" s="232"/>
      <c r="G16" s="232"/>
      <c r="H16" s="232"/>
      <c r="I16" s="232"/>
      <c r="J16" s="232"/>
      <c r="K16" s="232"/>
      <c r="L16" s="232"/>
      <c r="M16" s="232"/>
      <c r="N16" s="232"/>
      <c r="O16" s="232"/>
      <c r="P16" s="232"/>
      <c r="Q16" s="232"/>
      <c r="R16" s="232"/>
      <c r="S16" s="232"/>
      <c r="T16" s="232"/>
      <c r="U16" s="232"/>
      <c r="V16" s="232"/>
      <c r="W16" s="234"/>
      <c r="X16" s="235" t="s">
        <v>55</v>
      </c>
      <c r="Y16" s="236"/>
      <c r="Z16" s="236"/>
      <c r="AA16" s="236"/>
      <c r="AB16" s="236"/>
      <c r="AC16" s="236"/>
      <c r="AD16" s="236"/>
      <c r="AE16" s="236"/>
      <c r="AF16" s="237"/>
      <c r="AG16" s="11"/>
      <c r="AH16" s="14"/>
      <c r="AI16" s="11"/>
      <c r="AJ16" s="11"/>
      <c r="AK16" s="231" t="s">
        <v>30</v>
      </c>
      <c r="AL16" s="232"/>
      <c r="AM16" s="232"/>
      <c r="AN16" s="233"/>
      <c r="AO16" s="231" t="s">
        <v>29</v>
      </c>
      <c r="AP16" s="232"/>
      <c r="AQ16" s="232"/>
      <c r="AR16" s="232"/>
      <c r="AS16" s="232"/>
      <c r="AT16" s="232"/>
      <c r="AU16" s="232"/>
      <c r="AV16" s="232"/>
      <c r="AW16" s="232"/>
      <c r="AX16" s="232"/>
      <c r="AY16" s="232"/>
      <c r="AZ16" s="232"/>
      <c r="BA16" s="232"/>
      <c r="BB16" s="232"/>
      <c r="BC16" s="232"/>
      <c r="BD16" s="232"/>
      <c r="BE16" s="232"/>
      <c r="BF16" s="232"/>
      <c r="BG16" s="234"/>
      <c r="BH16" s="235" t="s">
        <v>55</v>
      </c>
      <c r="BI16" s="236"/>
      <c r="BJ16" s="236"/>
      <c r="BK16" s="236"/>
      <c r="BL16" s="236"/>
      <c r="BM16" s="236"/>
      <c r="BN16" s="236"/>
      <c r="BO16" s="236"/>
      <c r="BP16" s="237"/>
      <c r="BQ16" s="11"/>
      <c r="BR16" s="14"/>
      <c r="BS16" s="11"/>
      <c r="BT16" s="11"/>
      <c r="BU16" s="231" t="s">
        <v>30</v>
      </c>
      <c r="BV16" s="232"/>
      <c r="BW16" s="232"/>
      <c r="BX16" s="233"/>
      <c r="BY16" s="231" t="s">
        <v>29</v>
      </c>
      <c r="BZ16" s="232"/>
      <c r="CA16" s="232"/>
      <c r="CB16" s="232"/>
      <c r="CC16" s="232"/>
      <c r="CD16" s="232"/>
      <c r="CE16" s="232"/>
      <c r="CF16" s="232"/>
      <c r="CG16" s="232"/>
      <c r="CH16" s="232"/>
      <c r="CI16" s="232"/>
      <c r="CJ16" s="232"/>
      <c r="CK16" s="232"/>
      <c r="CL16" s="232"/>
      <c r="CM16" s="232"/>
      <c r="CN16" s="232"/>
      <c r="CO16" s="232"/>
      <c r="CP16" s="232"/>
      <c r="CQ16" s="234"/>
      <c r="CR16" s="235" t="s">
        <v>55</v>
      </c>
      <c r="CS16" s="236"/>
      <c r="CT16" s="236"/>
      <c r="CU16" s="236"/>
      <c r="CV16" s="236"/>
      <c r="CW16" s="236"/>
      <c r="CX16" s="236"/>
      <c r="CY16" s="236"/>
      <c r="CZ16" s="237"/>
      <c r="DA16" s="52"/>
      <c r="DB16" s="62"/>
      <c r="DC16" s="11"/>
    </row>
    <row r="17" spans="1:108" ht="17.25" customHeight="1" x14ac:dyDescent="0.2">
      <c r="A17" s="238" t="str">
        <f>IF(入力シート!E6=0,"",入力シート!E6)</f>
        <v/>
      </c>
      <c r="B17" s="239"/>
      <c r="C17" s="239"/>
      <c r="D17" s="240"/>
      <c r="E17" s="225"/>
      <c r="F17" s="226"/>
      <c r="G17" s="226"/>
      <c r="H17" s="226"/>
      <c r="I17" s="226"/>
      <c r="J17" s="226"/>
      <c r="K17" s="226"/>
      <c r="L17" s="226"/>
      <c r="M17" s="226"/>
      <c r="N17" s="226"/>
      <c r="O17" s="226"/>
      <c r="P17" s="226"/>
      <c r="Q17" s="226"/>
      <c r="R17" s="226"/>
      <c r="S17" s="226"/>
      <c r="T17" s="226"/>
      <c r="U17" s="226"/>
      <c r="V17" s="226"/>
      <c r="W17" s="227"/>
      <c r="X17" s="228" t="str">
        <f>IF(入力シート!D3=0,"",入力シート!D3)</f>
        <v/>
      </c>
      <c r="Y17" s="229"/>
      <c r="Z17" s="229"/>
      <c r="AA17" s="229"/>
      <c r="AB17" s="229"/>
      <c r="AC17" s="229"/>
      <c r="AD17" s="229"/>
      <c r="AE17" s="229"/>
      <c r="AF17" s="230"/>
      <c r="AG17" s="11"/>
      <c r="AH17" s="14"/>
      <c r="AI17" s="11"/>
      <c r="AJ17" s="11"/>
      <c r="AK17" s="238" t="str">
        <f>IF(A17=0,"",A17)</f>
        <v/>
      </c>
      <c r="AL17" s="239"/>
      <c r="AM17" s="239"/>
      <c r="AN17" s="240"/>
      <c r="AO17" s="225"/>
      <c r="AP17" s="226"/>
      <c r="AQ17" s="226"/>
      <c r="AR17" s="226"/>
      <c r="AS17" s="226"/>
      <c r="AT17" s="226"/>
      <c r="AU17" s="226"/>
      <c r="AV17" s="226"/>
      <c r="AW17" s="226"/>
      <c r="AX17" s="226"/>
      <c r="AY17" s="226"/>
      <c r="AZ17" s="226"/>
      <c r="BA17" s="226"/>
      <c r="BB17" s="226"/>
      <c r="BC17" s="226"/>
      <c r="BD17" s="226"/>
      <c r="BE17" s="226"/>
      <c r="BF17" s="226"/>
      <c r="BG17" s="227"/>
      <c r="BH17" s="228" t="str">
        <f>IF(X17=0,"",X17)</f>
        <v/>
      </c>
      <c r="BI17" s="229"/>
      <c r="BJ17" s="229"/>
      <c r="BK17" s="229"/>
      <c r="BL17" s="229"/>
      <c r="BM17" s="229"/>
      <c r="BN17" s="229"/>
      <c r="BO17" s="229"/>
      <c r="BP17" s="230"/>
      <c r="BQ17" s="11"/>
      <c r="BR17" s="14"/>
      <c r="BS17" s="11"/>
      <c r="BT17" s="11"/>
      <c r="BU17" s="238" t="str">
        <f>IF(A17=0,"",A17)</f>
        <v/>
      </c>
      <c r="BV17" s="239"/>
      <c r="BW17" s="239"/>
      <c r="BX17" s="240"/>
      <c r="BY17" s="225"/>
      <c r="BZ17" s="226"/>
      <c r="CA17" s="226"/>
      <c r="CB17" s="226"/>
      <c r="CC17" s="226"/>
      <c r="CD17" s="226"/>
      <c r="CE17" s="226"/>
      <c r="CF17" s="226"/>
      <c r="CG17" s="226"/>
      <c r="CH17" s="226"/>
      <c r="CI17" s="226"/>
      <c r="CJ17" s="226"/>
      <c r="CK17" s="226"/>
      <c r="CL17" s="226"/>
      <c r="CM17" s="226"/>
      <c r="CN17" s="226"/>
      <c r="CO17" s="226"/>
      <c r="CP17" s="226"/>
      <c r="CQ17" s="227"/>
      <c r="CR17" s="228" t="str">
        <f>IF(X17=0,"",X17)</f>
        <v/>
      </c>
      <c r="CS17" s="229"/>
      <c r="CT17" s="229"/>
      <c r="CU17" s="229"/>
      <c r="CV17" s="229"/>
      <c r="CW17" s="229"/>
      <c r="CX17" s="229"/>
      <c r="CY17" s="229"/>
      <c r="CZ17" s="230"/>
      <c r="DA17" s="53"/>
      <c r="DB17" s="62"/>
      <c r="DC17" s="11"/>
    </row>
    <row r="18" spans="1:108" ht="9.75" customHeight="1" x14ac:dyDescent="0.2">
      <c r="A18" s="231" t="s">
        <v>64</v>
      </c>
      <c r="B18" s="232"/>
      <c r="C18" s="232"/>
      <c r="D18" s="232"/>
      <c r="E18" s="232"/>
      <c r="F18" s="232"/>
      <c r="G18" s="232"/>
      <c r="H18" s="232"/>
      <c r="I18" s="232"/>
      <c r="J18" s="232"/>
      <c r="K18" s="232"/>
      <c r="L18" s="232"/>
      <c r="M18" s="232"/>
      <c r="N18" s="232"/>
      <c r="O18" s="232"/>
      <c r="P18" s="232"/>
      <c r="Q18" s="232"/>
      <c r="R18" s="233"/>
      <c r="S18" s="231" t="s">
        <v>20</v>
      </c>
      <c r="T18" s="232"/>
      <c r="U18" s="232"/>
      <c r="V18" s="232"/>
      <c r="W18" s="232"/>
      <c r="X18" s="232"/>
      <c r="Y18" s="232"/>
      <c r="Z18" s="232"/>
      <c r="AA18" s="232"/>
      <c r="AB18" s="232"/>
      <c r="AC18" s="232"/>
      <c r="AD18" s="232"/>
      <c r="AE18" s="232"/>
      <c r="AF18" s="234"/>
      <c r="AG18" s="11"/>
      <c r="AH18" s="14"/>
      <c r="AI18" s="11"/>
      <c r="AJ18" s="11"/>
      <c r="AK18" s="231" t="s">
        <v>64</v>
      </c>
      <c r="AL18" s="232"/>
      <c r="AM18" s="232"/>
      <c r="AN18" s="232"/>
      <c r="AO18" s="232"/>
      <c r="AP18" s="232"/>
      <c r="AQ18" s="232"/>
      <c r="AR18" s="232"/>
      <c r="AS18" s="232"/>
      <c r="AT18" s="232"/>
      <c r="AU18" s="232"/>
      <c r="AV18" s="232"/>
      <c r="AW18" s="232"/>
      <c r="AX18" s="232"/>
      <c r="AY18" s="232"/>
      <c r="AZ18" s="232"/>
      <c r="BA18" s="232"/>
      <c r="BB18" s="233"/>
      <c r="BC18" s="231" t="s">
        <v>20</v>
      </c>
      <c r="BD18" s="232"/>
      <c r="BE18" s="232"/>
      <c r="BF18" s="232"/>
      <c r="BG18" s="232"/>
      <c r="BH18" s="232"/>
      <c r="BI18" s="232"/>
      <c r="BJ18" s="232"/>
      <c r="BK18" s="232"/>
      <c r="BL18" s="232"/>
      <c r="BM18" s="232"/>
      <c r="BN18" s="232"/>
      <c r="BO18" s="232"/>
      <c r="BP18" s="234"/>
      <c r="BQ18" s="11"/>
      <c r="BR18" s="14"/>
      <c r="BS18" s="11"/>
      <c r="BT18" s="11"/>
      <c r="BU18" s="231" t="s">
        <v>64</v>
      </c>
      <c r="BV18" s="232"/>
      <c r="BW18" s="232"/>
      <c r="BX18" s="232"/>
      <c r="BY18" s="232"/>
      <c r="BZ18" s="232"/>
      <c r="CA18" s="232"/>
      <c r="CB18" s="232"/>
      <c r="CC18" s="232"/>
      <c r="CD18" s="232"/>
      <c r="CE18" s="232"/>
      <c r="CF18" s="232"/>
      <c r="CG18" s="232"/>
      <c r="CH18" s="232"/>
      <c r="CI18" s="232"/>
      <c r="CJ18" s="232"/>
      <c r="CK18" s="232"/>
      <c r="CL18" s="233"/>
      <c r="CM18" s="231" t="s">
        <v>20</v>
      </c>
      <c r="CN18" s="232"/>
      <c r="CO18" s="232"/>
      <c r="CP18" s="232"/>
      <c r="CQ18" s="232"/>
      <c r="CR18" s="232"/>
      <c r="CS18" s="232"/>
      <c r="CT18" s="232"/>
      <c r="CU18" s="232"/>
      <c r="CV18" s="232"/>
      <c r="CW18" s="232"/>
      <c r="CX18" s="232"/>
      <c r="CY18" s="232"/>
      <c r="CZ18" s="234"/>
      <c r="DA18" s="46"/>
      <c r="DB18" s="62"/>
      <c r="DC18" s="11"/>
    </row>
    <row r="19" spans="1:108" ht="13.5" customHeight="1" x14ac:dyDescent="0.2">
      <c r="A19" s="223" t="str">
        <f>IF(AND(入力シート!E7&lt;&gt;"",入力シート!G7&lt;&gt;"",入力シート!I7&lt;&gt;""),入力シート!E7&amp;"."&amp;入力シート!G7&amp;"."&amp;入力シート!I7,"")</f>
        <v/>
      </c>
      <c r="B19" s="217"/>
      <c r="C19" s="217"/>
      <c r="D19" s="217"/>
      <c r="E19" s="217"/>
      <c r="F19" s="217"/>
      <c r="G19" s="217"/>
      <c r="H19" s="217"/>
      <c r="I19" s="219" t="s">
        <v>3</v>
      </c>
      <c r="J19" s="217" t="str">
        <f>IF(AND(入力シート!E8&lt;入力シート!G8&lt;&gt;"",入力シート!I8&lt;&gt;""),入力シート!E8&amp;"."&amp;入力シート!G8&amp;"."&amp;入力シート!I8,"")</f>
        <v/>
      </c>
      <c r="K19" s="217"/>
      <c r="L19" s="217"/>
      <c r="M19" s="217"/>
      <c r="N19" s="217"/>
      <c r="O19" s="217"/>
      <c r="P19" s="217"/>
      <c r="Q19" s="217"/>
      <c r="R19" s="219" t="s">
        <v>4</v>
      </c>
      <c r="S19" s="221">
        <f>IF(入力シート!D10&lt;&gt;"その他",入力シート!D10,入力シート!D11)</f>
        <v>0</v>
      </c>
      <c r="T19" s="221"/>
      <c r="U19" s="221"/>
      <c r="V19" s="221"/>
      <c r="W19" s="221"/>
      <c r="X19" s="221"/>
      <c r="Y19" s="221"/>
      <c r="Z19" s="221"/>
      <c r="AA19" s="221"/>
      <c r="AB19" s="221"/>
      <c r="AC19" s="221"/>
      <c r="AD19" s="221"/>
      <c r="AE19" s="221"/>
      <c r="AF19" s="221"/>
      <c r="AG19" s="11"/>
      <c r="AH19" s="14"/>
      <c r="AI19" s="11"/>
      <c r="AJ19" s="11"/>
      <c r="AK19" s="223" t="str">
        <f>A19</f>
        <v/>
      </c>
      <c r="AL19" s="217"/>
      <c r="AM19" s="217"/>
      <c r="AN19" s="217"/>
      <c r="AO19" s="217"/>
      <c r="AP19" s="217"/>
      <c r="AQ19" s="217"/>
      <c r="AR19" s="217"/>
      <c r="AS19" s="219" t="s">
        <v>3</v>
      </c>
      <c r="AT19" s="217" t="str">
        <f>J19</f>
        <v/>
      </c>
      <c r="AU19" s="217"/>
      <c r="AV19" s="217"/>
      <c r="AW19" s="217"/>
      <c r="AX19" s="217"/>
      <c r="AY19" s="217"/>
      <c r="AZ19" s="217"/>
      <c r="BA19" s="217"/>
      <c r="BB19" s="219" t="s">
        <v>4</v>
      </c>
      <c r="BC19" s="221">
        <f>S19</f>
        <v>0</v>
      </c>
      <c r="BD19" s="221"/>
      <c r="BE19" s="221"/>
      <c r="BF19" s="221"/>
      <c r="BG19" s="221"/>
      <c r="BH19" s="221"/>
      <c r="BI19" s="221"/>
      <c r="BJ19" s="221"/>
      <c r="BK19" s="221"/>
      <c r="BL19" s="221"/>
      <c r="BM19" s="221"/>
      <c r="BN19" s="221"/>
      <c r="BO19" s="221"/>
      <c r="BP19" s="221"/>
      <c r="BQ19" s="11"/>
      <c r="BR19" s="14"/>
      <c r="BS19" s="11"/>
      <c r="BT19" s="11"/>
      <c r="BU19" s="223" t="str">
        <f>A19</f>
        <v/>
      </c>
      <c r="BV19" s="217"/>
      <c r="BW19" s="217"/>
      <c r="BX19" s="217"/>
      <c r="BY19" s="217"/>
      <c r="BZ19" s="217"/>
      <c r="CA19" s="217"/>
      <c r="CB19" s="217"/>
      <c r="CC19" s="219" t="s">
        <v>3</v>
      </c>
      <c r="CD19" s="217" t="str">
        <f>J19</f>
        <v/>
      </c>
      <c r="CE19" s="217"/>
      <c r="CF19" s="217"/>
      <c r="CG19" s="217"/>
      <c r="CH19" s="217"/>
      <c r="CI19" s="217"/>
      <c r="CJ19" s="217"/>
      <c r="CK19" s="217"/>
      <c r="CL19" s="219" t="s">
        <v>4</v>
      </c>
      <c r="CM19" s="221">
        <f>S19</f>
        <v>0</v>
      </c>
      <c r="CN19" s="221"/>
      <c r="CO19" s="221"/>
      <c r="CP19" s="221"/>
      <c r="CQ19" s="221"/>
      <c r="CR19" s="221"/>
      <c r="CS19" s="221"/>
      <c r="CT19" s="221"/>
      <c r="CU19" s="221"/>
      <c r="CV19" s="221"/>
      <c r="CW19" s="221"/>
      <c r="CX19" s="221"/>
      <c r="CY19" s="221"/>
      <c r="CZ19" s="221"/>
      <c r="DA19" s="54"/>
      <c r="DB19" s="62"/>
      <c r="DC19" s="11"/>
    </row>
    <row r="20" spans="1:108" ht="13.5" customHeight="1" x14ac:dyDescent="0.2">
      <c r="A20" s="224"/>
      <c r="B20" s="218"/>
      <c r="C20" s="218"/>
      <c r="D20" s="218"/>
      <c r="E20" s="218"/>
      <c r="F20" s="218"/>
      <c r="G20" s="218"/>
      <c r="H20" s="218"/>
      <c r="I20" s="220"/>
      <c r="J20" s="218"/>
      <c r="K20" s="218"/>
      <c r="L20" s="218"/>
      <c r="M20" s="218"/>
      <c r="N20" s="218"/>
      <c r="O20" s="218"/>
      <c r="P20" s="218"/>
      <c r="Q20" s="218"/>
      <c r="R20" s="220"/>
      <c r="S20" s="222"/>
      <c r="T20" s="222"/>
      <c r="U20" s="222"/>
      <c r="V20" s="222"/>
      <c r="W20" s="222"/>
      <c r="X20" s="222"/>
      <c r="Y20" s="222"/>
      <c r="Z20" s="222"/>
      <c r="AA20" s="222"/>
      <c r="AB20" s="222"/>
      <c r="AC20" s="222"/>
      <c r="AD20" s="222"/>
      <c r="AE20" s="222"/>
      <c r="AF20" s="222"/>
      <c r="AG20" s="11"/>
      <c r="AH20" s="14"/>
      <c r="AI20" s="11"/>
      <c r="AJ20" s="11"/>
      <c r="AK20" s="224"/>
      <c r="AL20" s="218"/>
      <c r="AM20" s="218"/>
      <c r="AN20" s="218"/>
      <c r="AO20" s="218"/>
      <c r="AP20" s="218"/>
      <c r="AQ20" s="218"/>
      <c r="AR20" s="218"/>
      <c r="AS20" s="220"/>
      <c r="AT20" s="218"/>
      <c r="AU20" s="218"/>
      <c r="AV20" s="218"/>
      <c r="AW20" s="218"/>
      <c r="AX20" s="218"/>
      <c r="AY20" s="218"/>
      <c r="AZ20" s="218"/>
      <c r="BA20" s="218"/>
      <c r="BB20" s="220"/>
      <c r="BC20" s="222"/>
      <c r="BD20" s="222"/>
      <c r="BE20" s="222"/>
      <c r="BF20" s="222"/>
      <c r="BG20" s="222"/>
      <c r="BH20" s="222"/>
      <c r="BI20" s="222"/>
      <c r="BJ20" s="222"/>
      <c r="BK20" s="222"/>
      <c r="BL20" s="222"/>
      <c r="BM20" s="222"/>
      <c r="BN20" s="222"/>
      <c r="BO20" s="222"/>
      <c r="BP20" s="222"/>
      <c r="BQ20" s="11"/>
      <c r="BR20" s="14"/>
      <c r="BS20" s="11"/>
      <c r="BT20" s="11"/>
      <c r="BU20" s="224"/>
      <c r="BV20" s="218"/>
      <c r="BW20" s="218"/>
      <c r="BX20" s="218"/>
      <c r="BY20" s="218"/>
      <c r="BZ20" s="218"/>
      <c r="CA20" s="218"/>
      <c r="CB20" s="218"/>
      <c r="CC20" s="220"/>
      <c r="CD20" s="218"/>
      <c r="CE20" s="218"/>
      <c r="CF20" s="218"/>
      <c r="CG20" s="218"/>
      <c r="CH20" s="218"/>
      <c r="CI20" s="218"/>
      <c r="CJ20" s="218"/>
      <c r="CK20" s="218"/>
      <c r="CL20" s="220"/>
      <c r="CM20" s="222"/>
      <c r="CN20" s="222"/>
      <c r="CO20" s="222"/>
      <c r="CP20" s="222"/>
      <c r="CQ20" s="222"/>
      <c r="CR20" s="222"/>
      <c r="CS20" s="222"/>
      <c r="CT20" s="222"/>
      <c r="CU20" s="222"/>
      <c r="CV20" s="222"/>
      <c r="CW20" s="222"/>
      <c r="CX20" s="222"/>
      <c r="CY20" s="222"/>
      <c r="CZ20" s="222"/>
      <c r="DA20" s="54"/>
      <c r="DB20" s="62"/>
      <c r="DC20" s="11"/>
    </row>
    <row r="21" spans="1:108" s="2" customFormat="1" ht="9" customHeight="1" x14ac:dyDescent="0.2">
      <c r="A21" s="201"/>
      <c r="B21" s="211" t="s">
        <v>6</v>
      </c>
      <c r="C21" s="211"/>
      <c r="D21" s="211"/>
      <c r="E21" s="211"/>
      <c r="F21" s="211"/>
      <c r="G21" s="211"/>
      <c r="H21" s="150"/>
      <c r="I21" s="205" t="s">
        <v>10</v>
      </c>
      <c r="J21" s="206"/>
      <c r="K21" s="31"/>
      <c r="L21" s="30" t="s">
        <v>14</v>
      </c>
      <c r="M21" s="31"/>
      <c r="N21" s="32" t="s">
        <v>15</v>
      </c>
      <c r="O21" s="31"/>
      <c r="P21" s="30" t="s">
        <v>16</v>
      </c>
      <c r="Q21" s="31"/>
      <c r="R21" s="30" t="s">
        <v>17</v>
      </c>
      <c r="S21" s="31"/>
      <c r="T21" s="32" t="s">
        <v>14</v>
      </c>
      <c r="U21" s="31"/>
      <c r="V21" s="30" t="s">
        <v>15</v>
      </c>
      <c r="W21" s="31"/>
      <c r="X21" s="30" t="s">
        <v>18</v>
      </c>
      <c r="Y21" s="31"/>
      <c r="Z21" s="32" t="s">
        <v>17</v>
      </c>
      <c r="AA21" s="31"/>
      <c r="AB21" s="30" t="s">
        <v>14</v>
      </c>
      <c r="AC21" s="31"/>
      <c r="AD21" s="30" t="s">
        <v>15</v>
      </c>
      <c r="AE21" s="31"/>
      <c r="AF21" s="33" t="s">
        <v>19</v>
      </c>
      <c r="AG21" s="13"/>
      <c r="AH21" s="15"/>
      <c r="AI21" s="13"/>
      <c r="AJ21" s="13"/>
      <c r="AK21" s="201"/>
      <c r="AL21" s="211" t="s">
        <v>6</v>
      </c>
      <c r="AM21" s="211"/>
      <c r="AN21" s="211"/>
      <c r="AO21" s="211"/>
      <c r="AP21" s="211"/>
      <c r="AQ21" s="211"/>
      <c r="AR21" s="150"/>
      <c r="AS21" s="205" t="s">
        <v>10</v>
      </c>
      <c r="AT21" s="206"/>
      <c r="AU21" s="31"/>
      <c r="AV21" s="30" t="s">
        <v>14</v>
      </c>
      <c r="AW21" s="31"/>
      <c r="AX21" s="32" t="s">
        <v>15</v>
      </c>
      <c r="AY21" s="31"/>
      <c r="AZ21" s="30" t="s">
        <v>16</v>
      </c>
      <c r="BA21" s="31"/>
      <c r="BB21" s="30" t="s">
        <v>17</v>
      </c>
      <c r="BC21" s="31"/>
      <c r="BD21" s="32" t="s">
        <v>14</v>
      </c>
      <c r="BE21" s="31"/>
      <c r="BF21" s="30" t="s">
        <v>15</v>
      </c>
      <c r="BG21" s="31"/>
      <c r="BH21" s="30" t="s">
        <v>18</v>
      </c>
      <c r="BI21" s="31"/>
      <c r="BJ21" s="32" t="s">
        <v>17</v>
      </c>
      <c r="BK21" s="31"/>
      <c r="BL21" s="30" t="s">
        <v>14</v>
      </c>
      <c r="BM21" s="31"/>
      <c r="BN21" s="30" t="s">
        <v>15</v>
      </c>
      <c r="BO21" s="31"/>
      <c r="BP21" s="33" t="s">
        <v>19</v>
      </c>
      <c r="BQ21" s="13"/>
      <c r="BR21" s="15"/>
      <c r="BS21" s="13"/>
      <c r="BT21" s="13"/>
      <c r="BU21" s="201"/>
      <c r="BV21" s="211" t="s">
        <v>6</v>
      </c>
      <c r="BW21" s="211"/>
      <c r="BX21" s="211"/>
      <c r="BY21" s="211"/>
      <c r="BZ21" s="211"/>
      <c r="CA21" s="211"/>
      <c r="CB21" s="150"/>
      <c r="CC21" s="205" t="s">
        <v>10</v>
      </c>
      <c r="CD21" s="206"/>
      <c r="CE21" s="31"/>
      <c r="CF21" s="30" t="s">
        <v>14</v>
      </c>
      <c r="CG21" s="31"/>
      <c r="CH21" s="32" t="s">
        <v>15</v>
      </c>
      <c r="CI21" s="31"/>
      <c r="CJ21" s="30" t="s">
        <v>16</v>
      </c>
      <c r="CK21" s="31"/>
      <c r="CL21" s="30" t="s">
        <v>17</v>
      </c>
      <c r="CM21" s="31"/>
      <c r="CN21" s="32" t="s">
        <v>14</v>
      </c>
      <c r="CO21" s="31"/>
      <c r="CP21" s="30" t="s">
        <v>15</v>
      </c>
      <c r="CQ21" s="31"/>
      <c r="CR21" s="30" t="s">
        <v>18</v>
      </c>
      <c r="CS21" s="31"/>
      <c r="CT21" s="32" t="s">
        <v>17</v>
      </c>
      <c r="CU21" s="31"/>
      <c r="CV21" s="30" t="s">
        <v>14</v>
      </c>
      <c r="CW21" s="31"/>
      <c r="CX21" s="30" t="s">
        <v>15</v>
      </c>
      <c r="CY21" s="31"/>
      <c r="CZ21" s="33" t="s">
        <v>19</v>
      </c>
      <c r="DA21" s="55"/>
      <c r="DB21" s="63"/>
      <c r="DC21" s="13"/>
      <c r="DD21" s="13"/>
    </row>
    <row r="22" spans="1:108" ht="10.5" customHeight="1" x14ac:dyDescent="0.2">
      <c r="A22" s="151"/>
      <c r="B22" s="212"/>
      <c r="C22" s="212"/>
      <c r="D22" s="212"/>
      <c r="E22" s="212"/>
      <c r="F22" s="212"/>
      <c r="G22" s="212"/>
      <c r="H22" s="152"/>
      <c r="I22" s="207"/>
      <c r="J22" s="208"/>
      <c r="K22" s="121" t="str">
        <f>IF(入力シート!E12&lt;10000000000,"",QUOTIENT(MOD(入力シート!E12,100000000000),10000000000))</f>
        <v/>
      </c>
      <c r="L22" s="185"/>
      <c r="M22" s="121" t="str">
        <f>IF(入力シート!E12&lt;1000000000,"",QUOTIENT(MOD(入力シート!E12,10000000000),1000000000))</f>
        <v/>
      </c>
      <c r="N22" s="184"/>
      <c r="O22" s="121" t="str">
        <f>IF(入力シート!E12&lt;100000000,"",QUOTIENT(MOD(入力シート!E12,1000000000),100000000))</f>
        <v/>
      </c>
      <c r="P22" s="185"/>
      <c r="Q22" s="121" t="str">
        <f>IF(入力シート!E12&lt;10000000,"",QUOTIENT(MOD(入力シート!E12,100000000),10000000))</f>
        <v/>
      </c>
      <c r="R22" s="185"/>
      <c r="S22" s="121" t="str">
        <f>IF(入力シート!E12&lt;1000000,"",QUOTIENT(MOD(入力シート!E12,10000000),1000000))</f>
        <v/>
      </c>
      <c r="T22" s="184"/>
      <c r="U22" s="121" t="str">
        <f>IF(入力シート!E12&lt;100000,"",QUOTIENT(MOD(入力シート!E12,1000000),100000))</f>
        <v/>
      </c>
      <c r="V22" s="185"/>
      <c r="W22" s="121" t="str">
        <f>IF(入力シート!E12&lt;10000,"",QUOTIENT(MOD(入力シート!E12,100000),10000))</f>
        <v/>
      </c>
      <c r="X22" s="185"/>
      <c r="Y22" s="121" t="str">
        <f>IF(入力シート!E12&lt;1000,"",QUOTIENT(MOD(入力シート!E12,10000),1000))</f>
        <v/>
      </c>
      <c r="Z22" s="184"/>
      <c r="AA22" s="121" t="str">
        <f>IF(入力シート!E12&lt;100,"",QUOTIENT(MOD(入力シート!E12,1000),100))</f>
        <v/>
      </c>
      <c r="AB22" s="185"/>
      <c r="AC22" s="121" t="str">
        <f>IF(入力シート!E12&lt;10,"",QUOTIENT(MOD(入力シート!E12,100),10))</f>
        <v/>
      </c>
      <c r="AD22" s="185"/>
      <c r="AE22" s="204" t="str">
        <f>IF(入力シート!E12&lt;&gt;"",MOD(入力シート!E12,10),"")</f>
        <v/>
      </c>
      <c r="AF22" s="183"/>
      <c r="AG22" s="11"/>
      <c r="AH22" s="14"/>
      <c r="AI22" s="11"/>
      <c r="AJ22" s="11"/>
      <c r="AK22" s="151"/>
      <c r="AL22" s="212"/>
      <c r="AM22" s="212"/>
      <c r="AN22" s="212"/>
      <c r="AO22" s="212"/>
      <c r="AP22" s="212"/>
      <c r="AQ22" s="212"/>
      <c r="AR22" s="152"/>
      <c r="AS22" s="207"/>
      <c r="AT22" s="208"/>
      <c r="AU22" s="215" t="str">
        <f t="shared" ref="AU22" si="0">K22</f>
        <v/>
      </c>
      <c r="AV22" s="185"/>
      <c r="AW22" s="187" t="str">
        <f t="shared" ref="AW22" si="1">M22</f>
        <v/>
      </c>
      <c r="AX22" s="184"/>
      <c r="AY22" s="202" t="str">
        <f t="shared" ref="AY22" si="2">O22</f>
        <v/>
      </c>
      <c r="AZ22" s="185"/>
      <c r="BA22" s="187" t="str">
        <f t="shared" ref="BA22" si="3">Q22</f>
        <v/>
      </c>
      <c r="BB22" s="185"/>
      <c r="BC22" s="187" t="str">
        <f t="shared" ref="BC22" si="4">S22</f>
        <v/>
      </c>
      <c r="BD22" s="184"/>
      <c r="BE22" s="202" t="str">
        <f t="shared" ref="BE22" si="5">U22</f>
        <v/>
      </c>
      <c r="BF22" s="185"/>
      <c r="BG22" s="187" t="str">
        <f t="shared" ref="BG22" si="6">W22</f>
        <v/>
      </c>
      <c r="BH22" s="185"/>
      <c r="BI22" s="187" t="str">
        <f t="shared" ref="BI22" si="7">Y22</f>
        <v/>
      </c>
      <c r="BJ22" s="184"/>
      <c r="BK22" s="202" t="str">
        <f t="shared" ref="BK22" si="8">AA22</f>
        <v/>
      </c>
      <c r="BL22" s="185"/>
      <c r="BM22" s="187" t="str">
        <f t="shared" ref="BM22" si="9">AC22</f>
        <v/>
      </c>
      <c r="BN22" s="185"/>
      <c r="BO22" s="214" t="str">
        <f>AE22</f>
        <v/>
      </c>
      <c r="BP22" s="183"/>
      <c r="BQ22" s="11"/>
      <c r="BR22" s="14"/>
      <c r="BS22" s="11"/>
      <c r="BT22" s="11"/>
      <c r="BU22" s="151"/>
      <c r="BV22" s="212"/>
      <c r="BW22" s="212"/>
      <c r="BX22" s="212"/>
      <c r="BY22" s="212"/>
      <c r="BZ22" s="212"/>
      <c r="CA22" s="212"/>
      <c r="CB22" s="152"/>
      <c r="CC22" s="207"/>
      <c r="CD22" s="208"/>
      <c r="CE22" s="121" t="str">
        <f t="shared" ref="CE22" si="10">K22</f>
        <v/>
      </c>
      <c r="CF22" s="185"/>
      <c r="CG22" s="121" t="str">
        <f t="shared" ref="CG22" si="11">M22</f>
        <v/>
      </c>
      <c r="CH22" s="184"/>
      <c r="CI22" s="121" t="str">
        <f t="shared" ref="CI22" si="12">O22</f>
        <v/>
      </c>
      <c r="CJ22" s="185"/>
      <c r="CK22" s="121" t="str">
        <f t="shared" ref="CK22" si="13">Q22</f>
        <v/>
      </c>
      <c r="CL22" s="185"/>
      <c r="CM22" s="121" t="str">
        <f t="shared" ref="CM22" si="14">S22</f>
        <v/>
      </c>
      <c r="CN22" s="184"/>
      <c r="CO22" s="121" t="str">
        <f t="shared" ref="CO22" si="15">U22</f>
        <v/>
      </c>
      <c r="CP22" s="185"/>
      <c r="CQ22" s="121" t="str">
        <f t="shared" ref="CQ22" si="16">W22</f>
        <v/>
      </c>
      <c r="CR22" s="185"/>
      <c r="CS22" s="121" t="str">
        <f t="shared" ref="CS22" si="17">Y22</f>
        <v/>
      </c>
      <c r="CT22" s="184"/>
      <c r="CU22" s="121" t="str">
        <f t="shared" ref="CU22" si="18">AA22</f>
        <v/>
      </c>
      <c r="CV22" s="185"/>
      <c r="CW22" s="121" t="str">
        <f t="shared" ref="CW22" si="19">AC22</f>
        <v/>
      </c>
      <c r="CX22" s="185"/>
      <c r="CY22" s="204" t="str">
        <f>AE22</f>
        <v/>
      </c>
      <c r="CZ22" s="183"/>
      <c r="DA22" s="44"/>
      <c r="DB22" s="62"/>
      <c r="DC22" s="11"/>
    </row>
    <row r="23" spans="1:108" ht="10.5" customHeight="1" x14ac:dyDescent="0.2">
      <c r="A23" s="153"/>
      <c r="B23" s="213"/>
      <c r="C23" s="213"/>
      <c r="D23" s="213"/>
      <c r="E23" s="213"/>
      <c r="F23" s="213"/>
      <c r="G23" s="213"/>
      <c r="H23" s="155"/>
      <c r="I23" s="209"/>
      <c r="J23" s="210"/>
      <c r="K23" s="191"/>
      <c r="L23" s="192"/>
      <c r="M23" s="191"/>
      <c r="N23" s="196"/>
      <c r="O23" s="191"/>
      <c r="P23" s="192"/>
      <c r="Q23" s="191"/>
      <c r="R23" s="192"/>
      <c r="S23" s="191"/>
      <c r="T23" s="196"/>
      <c r="U23" s="191"/>
      <c r="V23" s="192"/>
      <c r="W23" s="191"/>
      <c r="X23" s="192"/>
      <c r="Y23" s="191"/>
      <c r="Z23" s="196"/>
      <c r="AA23" s="191"/>
      <c r="AB23" s="192"/>
      <c r="AC23" s="191"/>
      <c r="AD23" s="192"/>
      <c r="AE23" s="191"/>
      <c r="AF23" s="194"/>
      <c r="AG23" s="11"/>
      <c r="AH23" s="14"/>
      <c r="AI23" s="11"/>
      <c r="AJ23" s="11"/>
      <c r="AK23" s="153"/>
      <c r="AL23" s="213"/>
      <c r="AM23" s="213"/>
      <c r="AN23" s="213"/>
      <c r="AO23" s="213"/>
      <c r="AP23" s="213"/>
      <c r="AQ23" s="213"/>
      <c r="AR23" s="155"/>
      <c r="AS23" s="209"/>
      <c r="AT23" s="210"/>
      <c r="AU23" s="216"/>
      <c r="AV23" s="192"/>
      <c r="AW23" s="200"/>
      <c r="AX23" s="196"/>
      <c r="AY23" s="203"/>
      <c r="AZ23" s="192"/>
      <c r="BA23" s="200"/>
      <c r="BB23" s="192"/>
      <c r="BC23" s="200"/>
      <c r="BD23" s="196"/>
      <c r="BE23" s="203"/>
      <c r="BF23" s="192"/>
      <c r="BG23" s="200"/>
      <c r="BH23" s="192"/>
      <c r="BI23" s="200"/>
      <c r="BJ23" s="196"/>
      <c r="BK23" s="203"/>
      <c r="BL23" s="192"/>
      <c r="BM23" s="200"/>
      <c r="BN23" s="192"/>
      <c r="BO23" s="200"/>
      <c r="BP23" s="194"/>
      <c r="BQ23" s="11"/>
      <c r="BR23" s="14"/>
      <c r="BS23" s="11"/>
      <c r="BT23" s="11"/>
      <c r="BU23" s="153"/>
      <c r="BV23" s="213"/>
      <c r="BW23" s="213"/>
      <c r="BX23" s="213"/>
      <c r="BY23" s="213"/>
      <c r="BZ23" s="213"/>
      <c r="CA23" s="213"/>
      <c r="CB23" s="155"/>
      <c r="CC23" s="209"/>
      <c r="CD23" s="210"/>
      <c r="CE23" s="191"/>
      <c r="CF23" s="192"/>
      <c r="CG23" s="191"/>
      <c r="CH23" s="196"/>
      <c r="CI23" s="191"/>
      <c r="CJ23" s="192"/>
      <c r="CK23" s="191"/>
      <c r="CL23" s="192"/>
      <c r="CM23" s="191"/>
      <c r="CN23" s="196"/>
      <c r="CO23" s="191"/>
      <c r="CP23" s="192"/>
      <c r="CQ23" s="191"/>
      <c r="CR23" s="192"/>
      <c r="CS23" s="191"/>
      <c r="CT23" s="196"/>
      <c r="CU23" s="191"/>
      <c r="CV23" s="192"/>
      <c r="CW23" s="191"/>
      <c r="CX23" s="192"/>
      <c r="CY23" s="191"/>
      <c r="CZ23" s="194"/>
      <c r="DA23" s="44"/>
      <c r="DB23" s="62"/>
      <c r="DC23" s="11"/>
    </row>
    <row r="24" spans="1:108" ht="10.5" customHeight="1" x14ac:dyDescent="0.2">
      <c r="A24" s="201"/>
      <c r="B24" s="197" t="s">
        <v>7</v>
      </c>
      <c r="C24" s="197"/>
      <c r="D24" s="197"/>
      <c r="E24" s="197"/>
      <c r="F24" s="197"/>
      <c r="G24" s="197"/>
      <c r="H24" s="150"/>
      <c r="I24" s="199" t="s">
        <v>11</v>
      </c>
      <c r="J24" s="193"/>
      <c r="K24" s="189" t="str">
        <f>IF(入力シート!E13&lt;10000000000,"",QUOTIENT(MOD(入力シート!E13,100000000000),10000000000))</f>
        <v/>
      </c>
      <c r="L24" s="190"/>
      <c r="M24" s="189" t="str">
        <f>IF(入力シート!E13&lt;1000000000,"",QUOTIENT(MOD(入力シート!E13,10000000000),1000000000))</f>
        <v/>
      </c>
      <c r="N24" s="195"/>
      <c r="O24" s="189" t="str">
        <f>IF(入力シート!E13&lt;100000000,"",QUOTIENT(MOD(入力シート!E13,1000000000),100000000))</f>
        <v/>
      </c>
      <c r="P24" s="190"/>
      <c r="Q24" s="189" t="str">
        <f>IF(入力シート!E13&lt;10000000,"",QUOTIENT(MOD(入力シート!E13,100000000),10000000))</f>
        <v/>
      </c>
      <c r="R24" s="190"/>
      <c r="S24" s="189" t="str">
        <f>IF(入力シート!E13&lt;1000000,"",QUOTIENT(MOD(入力シート!E13,10000000),1000000))</f>
        <v/>
      </c>
      <c r="T24" s="195"/>
      <c r="U24" s="189" t="str">
        <f>IF(入力シート!E13&lt;100000,"",QUOTIENT(MOD(入力シート!E13,1000000),100000))</f>
        <v/>
      </c>
      <c r="V24" s="190"/>
      <c r="W24" s="189" t="str">
        <f>IF(入力シート!E13&lt;10000,"",QUOTIENT(MOD(入力シート!E13,100000),10000))</f>
        <v/>
      </c>
      <c r="X24" s="190"/>
      <c r="Y24" s="189" t="str">
        <f>IF(入力シート!E13&lt;1000,"",QUOTIENT(MOD(入力シート!E13,10000),1000))</f>
        <v/>
      </c>
      <c r="Z24" s="195"/>
      <c r="AA24" s="189" t="str">
        <f>IF(入力シート!E13&lt;100,"",QUOTIENT(MOD(入力シート!E13,1000),100))</f>
        <v/>
      </c>
      <c r="AB24" s="190"/>
      <c r="AC24" s="189" t="str">
        <f>IF(入力シート!E13&lt;10,"",QUOTIENT(MOD(入力シート!E13,100),10))</f>
        <v/>
      </c>
      <c r="AD24" s="190"/>
      <c r="AE24" s="189" t="str">
        <f>IF(入力シート!E13&lt;&gt;"",MOD(入力シート!E13,10),"")</f>
        <v/>
      </c>
      <c r="AF24" s="193"/>
      <c r="AG24" s="11"/>
      <c r="AH24" s="14"/>
      <c r="AI24" s="11"/>
      <c r="AJ24" s="11"/>
      <c r="AK24" s="201"/>
      <c r="AL24" s="197" t="s">
        <v>7</v>
      </c>
      <c r="AM24" s="197"/>
      <c r="AN24" s="197"/>
      <c r="AO24" s="197"/>
      <c r="AP24" s="197"/>
      <c r="AQ24" s="197"/>
      <c r="AR24" s="150"/>
      <c r="AS24" s="199" t="s">
        <v>11</v>
      </c>
      <c r="AT24" s="193"/>
      <c r="AU24" s="189" t="str">
        <f t="shared" ref="AU24" si="20">K24</f>
        <v/>
      </c>
      <c r="AV24" s="190"/>
      <c r="AW24" s="189" t="str">
        <f t="shared" ref="AW24" si="21">M24</f>
        <v/>
      </c>
      <c r="AX24" s="195"/>
      <c r="AY24" s="189" t="str">
        <f t="shared" ref="AY24" si="22">O24</f>
        <v/>
      </c>
      <c r="AZ24" s="190"/>
      <c r="BA24" s="189" t="str">
        <f t="shared" ref="BA24" si="23">Q24</f>
        <v/>
      </c>
      <c r="BB24" s="190"/>
      <c r="BC24" s="189" t="str">
        <f t="shared" ref="BC24" si="24">S24</f>
        <v/>
      </c>
      <c r="BD24" s="195"/>
      <c r="BE24" s="189" t="str">
        <f t="shared" ref="BE24" si="25">U24</f>
        <v/>
      </c>
      <c r="BF24" s="190"/>
      <c r="BG24" s="189" t="str">
        <f t="shared" ref="BG24" si="26">W24</f>
        <v/>
      </c>
      <c r="BH24" s="190"/>
      <c r="BI24" s="189" t="str">
        <f t="shared" ref="BI24" si="27">Y24</f>
        <v/>
      </c>
      <c r="BJ24" s="195"/>
      <c r="BK24" s="189" t="str">
        <f t="shared" ref="BK24" si="28">AA24</f>
        <v/>
      </c>
      <c r="BL24" s="190"/>
      <c r="BM24" s="189" t="str">
        <f t="shared" ref="BM24" si="29">AC24</f>
        <v/>
      </c>
      <c r="BN24" s="190"/>
      <c r="BO24" s="189" t="str">
        <f t="shared" ref="BO24" si="30">AE24</f>
        <v/>
      </c>
      <c r="BP24" s="193"/>
      <c r="BQ24" s="11"/>
      <c r="BR24" s="14"/>
      <c r="BS24" s="11"/>
      <c r="BT24" s="11"/>
      <c r="BU24" s="201"/>
      <c r="BV24" s="197" t="s">
        <v>7</v>
      </c>
      <c r="BW24" s="197"/>
      <c r="BX24" s="197"/>
      <c r="BY24" s="197"/>
      <c r="BZ24" s="197"/>
      <c r="CA24" s="197"/>
      <c r="CB24" s="150"/>
      <c r="CC24" s="199" t="s">
        <v>11</v>
      </c>
      <c r="CD24" s="193"/>
      <c r="CE24" s="189" t="str">
        <f t="shared" ref="CE24" si="31">K24</f>
        <v/>
      </c>
      <c r="CF24" s="190"/>
      <c r="CG24" s="189" t="str">
        <f t="shared" ref="CG24" si="32">M24</f>
        <v/>
      </c>
      <c r="CH24" s="195"/>
      <c r="CI24" s="189" t="str">
        <f t="shared" ref="CI24" si="33">O24</f>
        <v/>
      </c>
      <c r="CJ24" s="190"/>
      <c r="CK24" s="189" t="str">
        <f t="shared" ref="CK24" si="34">Q24</f>
        <v/>
      </c>
      <c r="CL24" s="190"/>
      <c r="CM24" s="189" t="str">
        <f t="shared" ref="CM24" si="35">S24</f>
        <v/>
      </c>
      <c r="CN24" s="195"/>
      <c r="CO24" s="189" t="str">
        <f t="shared" ref="CO24" si="36">U24</f>
        <v/>
      </c>
      <c r="CP24" s="190"/>
      <c r="CQ24" s="189" t="str">
        <f t="shared" ref="CQ24" si="37">W24</f>
        <v/>
      </c>
      <c r="CR24" s="190"/>
      <c r="CS24" s="189" t="str">
        <f t="shared" ref="CS24" si="38">Y24</f>
        <v/>
      </c>
      <c r="CT24" s="195"/>
      <c r="CU24" s="189" t="str">
        <f t="shared" ref="CU24" si="39">AA24</f>
        <v/>
      </c>
      <c r="CV24" s="190"/>
      <c r="CW24" s="189" t="str">
        <f t="shared" ref="CW24" si="40">AC24</f>
        <v/>
      </c>
      <c r="CX24" s="190"/>
      <c r="CY24" s="189" t="str">
        <f t="shared" ref="CY24" si="41">AE24</f>
        <v/>
      </c>
      <c r="CZ24" s="193"/>
      <c r="DA24" s="44"/>
      <c r="DB24" s="62"/>
      <c r="DC24" s="11"/>
    </row>
    <row r="25" spans="1:108" ht="10.5" customHeight="1" x14ac:dyDescent="0.2">
      <c r="A25" s="153"/>
      <c r="B25" s="198"/>
      <c r="C25" s="198"/>
      <c r="D25" s="198"/>
      <c r="E25" s="198"/>
      <c r="F25" s="198"/>
      <c r="G25" s="198"/>
      <c r="H25" s="155"/>
      <c r="I25" s="200"/>
      <c r="J25" s="194"/>
      <c r="K25" s="191"/>
      <c r="L25" s="192"/>
      <c r="M25" s="191"/>
      <c r="N25" s="196"/>
      <c r="O25" s="191"/>
      <c r="P25" s="192"/>
      <c r="Q25" s="191"/>
      <c r="R25" s="192"/>
      <c r="S25" s="191"/>
      <c r="T25" s="196"/>
      <c r="U25" s="191"/>
      <c r="V25" s="192"/>
      <c r="W25" s="191"/>
      <c r="X25" s="192"/>
      <c r="Y25" s="191"/>
      <c r="Z25" s="196"/>
      <c r="AA25" s="191"/>
      <c r="AB25" s="192"/>
      <c r="AC25" s="191"/>
      <c r="AD25" s="192"/>
      <c r="AE25" s="191"/>
      <c r="AF25" s="194"/>
      <c r="AG25" s="11"/>
      <c r="AH25" s="14"/>
      <c r="AI25" s="11"/>
      <c r="AJ25" s="11"/>
      <c r="AK25" s="153"/>
      <c r="AL25" s="198"/>
      <c r="AM25" s="198"/>
      <c r="AN25" s="198"/>
      <c r="AO25" s="198"/>
      <c r="AP25" s="198"/>
      <c r="AQ25" s="198"/>
      <c r="AR25" s="155"/>
      <c r="AS25" s="200"/>
      <c r="AT25" s="194"/>
      <c r="AU25" s="191"/>
      <c r="AV25" s="192"/>
      <c r="AW25" s="191"/>
      <c r="AX25" s="196"/>
      <c r="AY25" s="191"/>
      <c r="AZ25" s="192"/>
      <c r="BA25" s="191"/>
      <c r="BB25" s="192"/>
      <c r="BC25" s="191"/>
      <c r="BD25" s="196"/>
      <c r="BE25" s="191"/>
      <c r="BF25" s="192"/>
      <c r="BG25" s="191"/>
      <c r="BH25" s="192"/>
      <c r="BI25" s="191"/>
      <c r="BJ25" s="196"/>
      <c r="BK25" s="191"/>
      <c r="BL25" s="192"/>
      <c r="BM25" s="191"/>
      <c r="BN25" s="192"/>
      <c r="BO25" s="191"/>
      <c r="BP25" s="194"/>
      <c r="BQ25" s="11"/>
      <c r="BR25" s="14"/>
      <c r="BS25" s="11"/>
      <c r="BT25" s="11"/>
      <c r="BU25" s="153"/>
      <c r="BV25" s="198"/>
      <c r="BW25" s="198"/>
      <c r="BX25" s="198"/>
      <c r="BY25" s="198"/>
      <c r="BZ25" s="198"/>
      <c r="CA25" s="198"/>
      <c r="CB25" s="155"/>
      <c r="CC25" s="200"/>
      <c r="CD25" s="194"/>
      <c r="CE25" s="191"/>
      <c r="CF25" s="192"/>
      <c r="CG25" s="191"/>
      <c r="CH25" s="196"/>
      <c r="CI25" s="191"/>
      <c r="CJ25" s="192"/>
      <c r="CK25" s="191"/>
      <c r="CL25" s="192"/>
      <c r="CM25" s="191"/>
      <c r="CN25" s="196"/>
      <c r="CO25" s="191"/>
      <c r="CP25" s="192"/>
      <c r="CQ25" s="191"/>
      <c r="CR25" s="192"/>
      <c r="CS25" s="191"/>
      <c r="CT25" s="196"/>
      <c r="CU25" s="191"/>
      <c r="CV25" s="192"/>
      <c r="CW25" s="191"/>
      <c r="CX25" s="192"/>
      <c r="CY25" s="191"/>
      <c r="CZ25" s="194"/>
      <c r="DA25" s="44"/>
      <c r="DB25" s="62"/>
      <c r="DC25" s="11"/>
    </row>
    <row r="26" spans="1:108" ht="10.5" customHeight="1" x14ac:dyDescent="0.2">
      <c r="A26" s="201"/>
      <c r="B26" s="197" t="s">
        <v>8</v>
      </c>
      <c r="C26" s="197"/>
      <c r="D26" s="197"/>
      <c r="E26" s="197"/>
      <c r="F26" s="197"/>
      <c r="G26" s="197"/>
      <c r="H26" s="150"/>
      <c r="I26" s="199" t="s">
        <v>12</v>
      </c>
      <c r="J26" s="193"/>
      <c r="K26" s="189" t="str">
        <f>IF(入力シート!E14&lt;10000000000,"",QUOTIENT(MOD(入力シート!E14,100000000000),10000000000))</f>
        <v/>
      </c>
      <c r="L26" s="190"/>
      <c r="M26" s="189" t="str">
        <f>IF(入力シート!E14&lt;1000000000,"",QUOTIENT(MOD(入力シート!E14,10000000000),1000000000))</f>
        <v/>
      </c>
      <c r="N26" s="195"/>
      <c r="O26" s="189" t="str">
        <f>IF(入力シート!E14&lt;100000000,"",QUOTIENT(MOD(入力シート!E14,1000000000),100000000))</f>
        <v/>
      </c>
      <c r="P26" s="190"/>
      <c r="Q26" s="189" t="str">
        <f>IF(入力シート!E14&lt;10000000,"",QUOTIENT(MOD(入力シート!E14,100000000),10000000))</f>
        <v/>
      </c>
      <c r="R26" s="190"/>
      <c r="S26" s="189" t="str">
        <f>IF(入力シート!E14&lt;1000000,"",QUOTIENT(MOD(入力シート!E14,10000000),1000000))</f>
        <v/>
      </c>
      <c r="T26" s="195"/>
      <c r="U26" s="189" t="str">
        <f>IF(入力シート!E14&lt;100000,"",QUOTIENT(MOD(入力シート!E14,1000000),100000))</f>
        <v/>
      </c>
      <c r="V26" s="190"/>
      <c r="W26" s="189" t="str">
        <f>IF(入力シート!E14&lt;10000,"",QUOTIENT(MOD(入力シート!E14,100000),10000))</f>
        <v/>
      </c>
      <c r="X26" s="190"/>
      <c r="Y26" s="189" t="str">
        <f>IF(入力シート!E14&lt;1000,"",QUOTIENT(MOD(入力シート!E14,10000),1000))</f>
        <v/>
      </c>
      <c r="Z26" s="195"/>
      <c r="AA26" s="189" t="str">
        <f>IF(入力シート!E14&lt;100,"",QUOTIENT(MOD(入力シート!E14,1000),100))</f>
        <v/>
      </c>
      <c r="AB26" s="190"/>
      <c r="AC26" s="189" t="str">
        <f>IF(入力シート!E14&lt;10,"",QUOTIENT(MOD(入力シート!E14,100),10))</f>
        <v/>
      </c>
      <c r="AD26" s="190"/>
      <c r="AE26" s="189" t="str">
        <f>IF(入力シート!E14&lt;&gt;"",MOD(入力シート!E14,10),"")</f>
        <v/>
      </c>
      <c r="AF26" s="193"/>
      <c r="AG26" s="11"/>
      <c r="AH26" s="14"/>
      <c r="AI26" s="11"/>
      <c r="AJ26" s="11"/>
      <c r="AK26" s="201"/>
      <c r="AL26" s="197" t="s">
        <v>8</v>
      </c>
      <c r="AM26" s="197"/>
      <c r="AN26" s="197"/>
      <c r="AO26" s="197"/>
      <c r="AP26" s="197"/>
      <c r="AQ26" s="197"/>
      <c r="AR26" s="150"/>
      <c r="AS26" s="199" t="s">
        <v>12</v>
      </c>
      <c r="AT26" s="193"/>
      <c r="AU26" s="189" t="str">
        <f t="shared" ref="AU26" si="42">K26</f>
        <v/>
      </c>
      <c r="AV26" s="190"/>
      <c r="AW26" s="189" t="str">
        <f t="shared" ref="AW26" si="43">M26</f>
        <v/>
      </c>
      <c r="AX26" s="195"/>
      <c r="AY26" s="189" t="str">
        <f t="shared" ref="AY26" si="44">O26</f>
        <v/>
      </c>
      <c r="AZ26" s="190"/>
      <c r="BA26" s="189" t="str">
        <f t="shared" ref="BA26" si="45">Q26</f>
        <v/>
      </c>
      <c r="BB26" s="190"/>
      <c r="BC26" s="189" t="str">
        <f t="shared" ref="BC26" si="46">S26</f>
        <v/>
      </c>
      <c r="BD26" s="195"/>
      <c r="BE26" s="189" t="str">
        <f t="shared" ref="BE26" si="47">U26</f>
        <v/>
      </c>
      <c r="BF26" s="190"/>
      <c r="BG26" s="189" t="str">
        <f t="shared" ref="BG26" si="48">W26</f>
        <v/>
      </c>
      <c r="BH26" s="190"/>
      <c r="BI26" s="189" t="str">
        <f t="shared" ref="BI26" si="49">Y26</f>
        <v/>
      </c>
      <c r="BJ26" s="195"/>
      <c r="BK26" s="189" t="str">
        <f t="shared" ref="BK26" si="50">AA26</f>
        <v/>
      </c>
      <c r="BL26" s="190"/>
      <c r="BM26" s="189" t="str">
        <f t="shared" ref="BM26" si="51">AC26</f>
        <v/>
      </c>
      <c r="BN26" s="190"/>
      <c r="BO26" s="189" t="str">
        <f t="shared" ref="BO26" si="52">AE26</f>
        <v/>
      </c>
      <c r="BP26" s="193"/>
      <c r="BQ26" s="11"/>
      <c r="BR26" s="14"/>
      <c r="BS26" s="11"/>
      <c r="BT26" s="11"/>
      <c r="BU26" s="201"/>
      <c r="BV26" s="197" t="s">
        <v>8</v>
      </c>
      <c r="BW26" s="197"/>
      <c r="BX26" s="197"/>
      <c r="BY26" s="197"/>
      <c r="BZ26" s="197"/>
      <c r="CA26" s="197"/>
      <c r="CB26" s="150"/>
      <c r="CC26" s="199" t="s">
        <v>12</v>
      </c>
      <c r="CD26" s="193"/>
      <c r="CE26" s="189" t="str">
        <f t="shared" ref="CE26" si="53">K26</f>
        <v/>
      </c>
      <c r="CF26" s="190"/>
      <c r="CG26" s="189" t="str">
        <f t="shared" ref="CG26" si="54">M26</f>
        <v/>
      </c>
      <c r="CH26" s="195"/>
      <c r="CI26" s="189" t="str">
        <f t="shared" ref="CI26" si="55">O26</f>
        <v/>
      </c>
      <c r="CJ26" s="190"/>
      <c r="CK26" s="189" t="str">
        <f t="shared" ref="CK26" si="56">Q26</f>
        <v/>
      </c>
      <c r="CL26" s="190"/>
      <c r="CM26" s="189" t="str">
        <f t="shared" ref="CM26" si="57">S26</f>
        <v/>
      </c>
      <c r="CN26" s="195"/>
      <c r="CO26" s="189" t="str">
        <f t="shared" ref="CO26" si="58">U26</f>
        <v/>
      </c>
      <c r="CP26" s="190"/>
      <c r="CQ26" s="189" t="str">
        <f t="shared" ref="CQ26" si="59">W26</f>
        <v/>
      </c>
      <c r="CR26" s="190"/>
      <c r="CS26" s="189" t="str">
        <f t="shared" ref="CS26" si="60">Y26</f>
        <v/>
      </c>
      <c r="CT26" s="195"/>
      <c r="CU26" s="189" t="str">
        <f t="shared" ref="CU26" si="61">AA26</f>
        <v/>
      </c>
      <c r="CV26" s="190"/>
      <c r="CW26" s="189" t="str">
        <f t="shared" ref="CW26" si="62">AC26</f>
        <v/>
      </c>
      <c r="CX26" s="190"/>
      <c r="CY26" s="189" t="str">
        <f t="shared" ref="CY26" si="63">AE26</f>
        <v/>
      </c>
      <c r="CZ26" s="193"/>
      <c r="DA26" s="44"/>
      <c r="DB26" s="62"/>
      <c r="DC26" s="11"/>
    </row>
    <row r="27" spans="1:108" ht="10.5" customHeight="1" x14ac:dyDescent="0.2">
      <c r="A27" s="153"/>
      <c r="B27" s="198"/>
      <c r="C27" s="198"/>
      <c r="D27" s="198"/>
      <c r="E27" s="198"/>
      <c r="F27" s="198"/>
      <c r="G27" s="198"/>
      <c r="H27" s="155"/>
      <c r="I27" s="200"/>
      <c r="J27" s="194"/>
      <c r="K27" s="191"/>
      <c r="L27" s="192"/>
      <c r="M27" s="191"/>
      <c r="N27" s="196"/>
      <c r="O27" s="191"/>
      <c r="P27" s="192"/>
      <c r="Q27" s="191"/>
      <c r="R27" s="192"/>
      <c r="S27" s="191"/>
      <c r="T27" s="196"/>
      <c r="U27" s="191"/>
      <c r="V27" s="192"/>
      <c r="W27" s="191"/>
      <c r="X27" s="192"/>
      <c r="Y27" s="191"/>
      <c r="Z27" s="196"/>
      <c r="AA27" s="191"/>
      <c r="AB27" s="192"/>
      <c r="AC27" s="191"/>
      <c r="AD27" s="192"/>
      <c r="AE27" s="191"/>
      <c r="AF27" s="194"/>
      <c r="AG27" s="11"/>
      <c r="AH27" s="14"/>
      <c r="AI27" s="11"/>
      <c r="AJ27" s="11"/>
      <c r="AK27" s="153"/>
      <c r="AL27" s="198"/>
      <c r="AM27" s="198"/>
      <c r="AN27" s="198"/>
      <c r="AO27" s="198"/>
      <c r="AP27" s="198"/>
      <c r="AQ27" s="198"/>
      <c r="AR27" s="155"/>
      <c r="AS27" s="200"/>
      <c r="AT27" s="194"/>
      <c r="AU27" s="191"/>
      <c r="AV27" s="192"/>
      <c r="AW27" s="191"/>
      <c r="AX27" s="196"/>
      <c r="AY27" s="191"/>
      <c r="AZ27" s="192"/>
      <c r="BA27" s="191"/>
      <c r="BB27" s="192"/>
      <c r="BC27" s="191"/>
      <c r="BD27" s="196"/>
      <c r="BE27" s="191"/>
      <c r="BF27" s="192"/>
      <c r="BG27" s="191"/>
      <c r="BH27" s="192"/>
      <c r="BI27" s="191"/>
      <c r="BJ27" s="196"/>
      <c r="BK27" s="191"/>
      <c r="BL27" s="192"/>
      <c r="BM27" s="191"/>
      <c r="BN27" s="192"/>
      <c r="BO27" s="191"/>
      <c r="BP27" s="194"/>
      <c r="BQ27" s="11"/>
      <c r="BR27" s="14"/>
      <c r="BS27" s="11"/>
      <c r="BT27" s="11"/>
      <c r="BU27" s="153"/>
      <c r="BV27" s="198"/>
      <c r="BW27" s="198"/>
      <c r="BX27" s="198"/>
      <c r="BY27" s="198"/>
      <c r="BZ27" s="198"/>
      <c r="CA27" s="198"/>
      <c r="CB27" s="155"/>
      <c r="CC27" s="200"/>
      <c r="CD27" s="194"/>
      <c r="CE27" s="191"/>
      <c r="CF27" s="192"/>
      <c r="CG27" s="191"/>
      <c r="CH27" s="196"/>
      <c r="CI27" s="191"/>
      <c r="CJ27" s="192"/>
      <c r="CK27" s="191"/>
      <c r="CL27" s="192"/>
      <c r="CM27" s="191"/>
      <c r="CN27" s="196"/>
      <c r="CO27" s="191"/>
      <c r="CP27" s="192"/>
      <c r="CQ27" s="191"/>
      <c r="CR27" s="192"/>
      <c r="CS27" s="191"/>
      <c r="CT27" s="196"/>
      <c r="CU27" s="191"/>
      <c r="CV27" s="192"/>
      <c r="CW27" s="191"/>
      <c r="CX27" s="192"/>
      <c r="CY27" s="191"/>
      <c r="CZ27" s="194"/>
      <c r="DA27" s="44"/>
      <c r="DB27" s="62"/>
      <c r="DC27" s="11"/>
    </row>
    <row r="28" spans="1:108" ht="10.5" customHeight="1" x14ac:dyDescent="0.2">
      <c r="A28" s="151"/>
      <c r="B28" s="188" t="s">
        <v>9</v>
      </c>
      <c r="C28" s="188"/>
      <c r="D28" s="188"/>
      <c r="E28" s="188"/>
      <c r="F28" s="188"/>
      <c r="G28" s="188"/>
      <c r="H28" s="152"/>
      <c r="I28" s="186" t="s">
        <v>13</v>
      </c>
      <c r="J28" s="183"/>
      <c r="K28" s="121"/>
      <c r="L28" s="185"/>
      <c r="M28" s="121"/>
      <c r="N28" s="184"/>
      <c r="O28" s="121"/>
      <c r="P28" s="185"/>
      <c r="Q28" s="121"/>
      <c r="R28" s="185"/>
      <c r="S28" s="121"/>
      <c r="T28" s="184"/>
      <c r="U28" s="121"/>
      <c r="V28" s="185"/>
      <c r="W28" s="121"/>
      <c r="X28" s="185"/>
      <c r="Y28" s="121"/>
      <c r="Z28" s="184"/>
      <c r="AA28" s="121"/>
      <c r="AB28" s="185"/>
      <c r="AC28" s="121"/>
      <c r="AD28" s="185"/>
      <c r="AE28" s="121"/>
      <c r="AF28" s="183"/>
      <c r="AG28" s="11"/>
      <c r="AH28" s="14"/>
      <c r="AI28" s="11"/>
      <c r="AJ28" s="11"/>
      <c r="AK28" s="151"/>
      <c r="AL28" s="188" t="s">
        <v>9</v>
      </c>
      <c r="AM28" s="188"/>
      <c r="AN28" s="188"/>
      <c r="AO28" s="188"/>
      <c r="AP28" s="188"/>
      <c r="AQ28" s="188"/>
      <c r="AR28" s="152"/>
      <c r="AS28" s="186" t="s">
        <v>13</v>
      </c>
      <c r="AT28" s="183"/>
      <c r="AU28" s="121"/>
      <c r="AV28" s="185"/>
      <c r="AW28" s="121"/>
      <c r="AX28" s="184"/>
      <c r="AY28" s="121"/>
      <c r="AZ28" s="185"/>
      <c r="BA28" s="121"/>
      <c r="BB28" s="185"/>
      <c r="BC28" s="121"/>
      <c r="BD28" s="184"/>
      <c r="BE28" s="121"/>
      <c r="BF28" s="185"/>
      <c r="BG28" s="121"/>
      <c r="BH28" s="185"/>
      <c r="BI28" s="121"/>
      <c r="BJ28" s="184"/>
      <c r="BK28" s="121"/>
      <c r="BL28" s="185"/>
      <c r="BM28" s="121"/>
      <c r="BN28" s="185"/>
      <c r="BO28" s="121"/>
      <c r="BP28" s="183"/>
      <c r="BQ28" s="11"/>
      <c r="BR28" s="14"/>
      <c r="BS28" s="11"/>
      <c r="BT28" s="11"/>
      <c r="BU28" s="151"/>
      <c r="BV28" s="188" t="s">
        <v>9</v>
      </c>
      <c r="BW28" s="188"/>
      <c r="BX28" s="188"/>
      <c r="BY28" s="188"/>
      <c r="BZ28" s="188"/>
      <c r="CA28" s="188"/>
      <c r="CB28" s="152"/>
      <c r="CC28" s="186" t="s">
        <v>13</v>
      </c>
      <c r="CD28" s="183"/>
      <c r="CE28" s="121"/>
      <c r="CF28" s="185"/>
      <c r="CG28" s="121"/>
      <c r="CH28" s="184"/>
      <c r="CI28" s="121"/>
      <c r="CJ28" s="185"/>
      <c r="CK28" s="121"/>
      <c r="CL28" s="185"/>
      <c r="CM28" s="121"/>
      <c r="CN28" s="184"/>
      <c r="CO28" s="121"/>
      <c r="CP28" s="185"/>
      <c r="CQ28" s="121"/>
      <c r="CR28" s="185"/>
      <c r="CS28" s="121"/>
      <c r="CT28" s="184"/>
      <c r="CU28" s="121"/>
      <c r="CV28" s="185"/>
      <c r="CW28" s="121"/>
      <c r="CX28" s="185"/>
      <c r="CY28" s="121"/>
      <c r="CZ28" s="183"/>
      <c r="DA28" s="44"/>
      <c r="DB28" s="62"/>
      <c r="DC28" s="11"/>
    </row>
    <row r="29" spans="1:108" ht="10.5" customHeight="1" thickBot="1" x14ac:dyDescent="0.25">
      <c r="A29" s="151"/>
      <c r="B29" s="188"/>
      <c r="C29" s="188"/>
      <c r="D29" s="188"/>
      <c r="E29" s="188"/>
      <c r="F29" s="188"/>
      <c r="G29" s="188"/>
      <c r="H29" s="152"/>
      <c r="I29" s="187"/>
      <c r="J29" s="183"/>
      <c r="K29" s="121"/>
      <c r="L29" s="185"/>
      <c r="M29" s="121"/>
      <c r="N29" s="184"/>
      <c r="O29" s="121"/>
      <c r="P29" s="185"/>
      <c r="Q29" s="121"/>
      <c r="R29" s="185"/>
      <c r="S29" s="121"/>
      <c r="T29" s="184"/>
      <c r="U29" s="121"/>
      <c r="V29" s="185"/>
      <c r="W29" s="121"/>
      <c r="X29" s="185"/>
      <c r="Y29" s="121"/>
      <c r="Z29" s="184"/>
      <c r="AA29" s="121"/>
      <c r="AB29" s="185"/>
      <c r="AC29" s="121"/>
      <c r="AD29" s="185"/>
      <c r="AE29" s="121"/>
      <c r="AF29" s="183"/>
      <c r="AG29" s="11"/>
      <c r="AH29" s="14"/>
      <c r="AI29" s="11"/>
      <c r="AJ29" s="11"/>
      <c r="AK29" s="151"/>
      <c r="AL29" s="188"/>
      <c r="AM29" s="188"/>
      <c r="AN29" s="188"/>
      <c r="AO29" s="188"/>
      <c r="AP29" s="188"/>
      <c r="AQ29" s="188"/>
      <c r="AR29" s="152"/>
      <c r="AS29" s="187"/>
      <c r="AT29" s="183"/>
      <c r="AU29" s="121"/>
      <c r="AV29" s="185"/>
      <c r="AW29" s="121"/>
      <c r="AX29" s="184"/>
      <c r="AY29" s="121"/>
      <c r="AZ29" s="185"/>
      <c r="BA29" s="121"/>
      <c r="BB29" s="185"/>
      <c r="BC29" s="121"/>
      <c r="BD29" s="184"/>
      <c r="BE29" s="121"/>
      <c r="BF29" s="185"/>
      <c r="BG29" s="121"/>
      <c r="BH29" s="185"/>
      <c r="BI29" s="121"/>
      <c r="BJ29" s="184"/>
      <c r="BK29" s="121"/>
      <c r="BL29" s="185"/>
      <c r="BM29" s="121"/>
      <c r="BN29" s="185"/>
      <c r="BO29" s="121"/>
      <c r="BP29" s="183"/>
      <c r="BQ29" s="11"/>
      <c r="BR29" s="14"/>
      <c r="BS29" s="11"/>
      <c r="BT29" s="11"/>
      <c r="BU29" s="151"/>
      <c r="BV29" s="188"/>
      <c r="BW29" s="188"/>
      <c r="BX29" s="188"/>
      <c r="BY29" s="188"/>
      <c r="BZ29" s="188"/>
      <c r="CA29" s="188"/>
      <c r="CB29" s="152"/>
      <c r="CC29" s="187"/>
      <c r="CD29" s="183"/>
      <c r="CE29" s="121"/>
      <c r="CF29" s="185"/>
      <c r="CG29" s="121"/>
      <c r="CH29" s="184"/>
      <c r="CI29" s="121"/>
      <c r="CJ29" s="185"/>
      <c r="CK29" s="121"/>
      <c r="CL29" s="185"/>
      <c r="CM29" s="121"/>
      <c r="CN29" s="184"/>
      <c r="CO29" s="121"/>
      <c r="CP29" s="185"/>
      <c r="CQ29" s="121"/>
      <c r="CR29" s="185"/>
      <c r="CS29" s="121"/>
      <c r="CT29" s="184"/>
      <c r="CU29" s="121"/>
      <c r="CV29" s="185"/>
      <c r="CW29" s="121"/>
      <c r="CX29" s="185"/>
      <c r="CY29" s="121"/>
      <c r="CZ29" s="183"/>
      <c r="DA29" s="44"/>
      <c r="DB29" s="62"/>
      <c r="DC29" s="11"/>
    </row>
    <row r="30" spans="1:108" ht="12" customHeight="1" x14ac:dyDescent="0.2">
      <c r="A30" s="18"/>
      <c r="B30" s="181" t="s">
        <v>22</v>
      </c>
      <c r="C30" s="181"/>
      <c r="D30" s="181"/>
      <c r="E30" s="181"/>
      <c r="F30" s="181"/>
      <c r="G30" s="181"/>
      <c r="H30" s="19"/>
      <c r="I30" s="177" t="s">
        <v>21</v>
      </c>
      <c r="J30" s="178"/>
      <c r="K30" s="169" t="str">
        <f>IF(入力シート!E15&lt;10000000000,"",QUOTIENT(MOD(入力シート!E15,100000000000),10000000000))</f>
        <v/>
      </c>
      <c r="L30" s="170"/>
      <c r="M30" s="169" t="str">
        <f>IF(入力シート!E15&lt;1000000000,"",QUOTIENT(MOD(入力シート!E15,10000000000),1000000000))</f>
        <v/>
      </c>
      <c r="N30" s="173"/>
      <c r="O30" s="169" t="str">
        <f>IF(入力シート!E15&lt;100000000,"",QUOTIENT(MOD(入力シート!E15,1000000000),100000000))</f>
        <v/>
      </c>
      <c r="P30" s="170"/>
      <c r="Q30" s="169" t="str">
        <f>IF(入力シート!E15&lt;10000000,"",QUOTIENT(MOD(入力シート!E15,100000000),10000000))</f>
        <v/>
      </c>
      <c r="R30" s="170"/>
      <c r="S30" s="169" t="str">
        <f>IF(入力シート!E15&lt;1000000,"",QUOTIENT(MOD(入力シート!E15,10000000),1000000))</f>
        <v/>
      </c>
      <c r="T30" s="173"/>
      <c r="U30" s="169" t="str">
        <f>IF(入力シート!E15&lt;100000,"",QUOTIENT(MOD(入力シート!E15,1000000),100000))</f>
        <v/>
      </c>
      <c r="V30" s="170"/>
      <c r="W30" s="169" t="str">
        <f>IF(入力シート!E15&lt;10000,"",QUOTIENT(MOD(入力シート!E15,100000),10000))</f>
        <v/>
      </c>
      <c r="X30" s="170"/>
      <c r="Y30" s="169" t="str">
        <f>IF(入力シート!E15&lt;1000,"",QUOTIENT(MOD(入力シート!E15,10000),1000))</f>
        <v/>
      </c>
      <c r="Z30" s="173"/>
      <c r="AA30" s="169" t="str">
        <f>IF(入力シート!E15&lt;100,"",QUOTIENT(MOD(入力シート!E15,1000),100))</f>
        <v/>
      </c>
      <c r="AB30" s="170"/>
      <c r="AC30" s="169" t="str">
        <f>IF(入力シート!E15&lt;10,"",QUOTIENT(MOD(入力シート!E15,100),10))</f>
        <v/>
      </c>
      <c r="AD30" s="170"/>
      <c r="AE30" s="169">
        <f>IF(入力シート!E15&lt;&gt;"",MOD(入力シート!E15,10),"")</f>
        <v>0</v>
      </c>
      <c r="AF30" s="175"/>
      <c r="AG30" s="11"/>
      <c r="AH30" s="14"/>
      <c r="AI30" s="11"/>
      <c r="AJ30" s="11"/>
      <c r="AK30" s="18"/>
      <c r="AL30" s="181" t="s">
        <v>22</v>
      </c>
      <c r="AM30" s="181"/>
      <c r="AN30" s="181"/>
      <c r="AO30" s="181"/>
      <c r="AP30" s="181"/>
      <c r="AQ30" s="181"/>
      <c r="AR30" s="19"/>
      <c r="AS30" s="177" t="s">
        <v>21</v>
      </c>
      <c r="AT30" s="178"/>
      <c r="AU30" s="169" t="str">
        <f t="shared" ref="AU30" si="64">K30</f>
        <v/>
      </c>
      <c r="AV30" s="170"/>
      <c r="AW30" s="169" t="str">
        <f t="shared" ref="AW30" si="65">M30</f>
        <v/>
      </c>
      <c r="AX30" s="173"/>
      <c r="AY30" s="169" t="str">
        <f t="shared" ref="AY30" si="66">O30</f>
        <v/>
      </c>
      <c r="AZ30" s="170"/>
      <c r="BA30" s="169" t="str">
        <f t="shared" ref="BA30" si="67">Q30</f>
        <v/>
      </c>
      <c r="BB30" s="170"/>
      <c r="BC30" s="169" t="str">
        <f t="shared" ref="BC30" si="68">S30</f>
        <v/>
      </c>
      <c r="BD30" s="173"/>
      <c r="BE30" s="169" t="str">
        <f t="shared" ref="BE30" si="69">U30</f>
        <v/>
      </c>
      <c r="BF30" s="170"/>
      <c r="BG30" s="169" t="str">
        <f t="shared" ref="BG30" si="70">W30</f>
        <v/>
      </c>
      <c r="BH30" s="170"/>
      <c r="BI30" s="169" t="str">
        <f t="shared" ref="BI30" si="71">Y30</f>
        <v/>
      </c>
      <c r="BJ30" s="173"/>
      <c r="BK30" s="169" t="str">
        <f t="shared" ref="BK30" si="72">AA30</f>
        <v/>
      </c>
      <c r="BL30" s="170"/>
      <c r="BM30" s="169" t="str">
        <f t="shared" ref="BM30" si="73">AC30</f>
        <v/>
      </c>
      <c r="BN30" s="170"/>
      <c r="BO30" s="169">
        <f t="shared" ref="BO30" si="74">AE30</f>
        <v>0</v>
      </c>
      <c r="BP30" s="175"/>
      <c r="BQ30" s="11"/>
      <c r="BR30" s="14"/>
      <c r="BS30" s="11"/>
      <c r="BT30" s="11"/>
      <c r="BU30" s="18"/>
      <c r="BV30" s="181" t="s">
        <v>22</v>
      </c>
      <c r="BW30" s="181"/>
      <c r="BX30" s="181"/>
      <c r="BY30" s="181"/>
      <c r="BZ30" s="181"/>
      <c r="CA30" s="181"/>
      <c r="CB30" s="19"/>
      <c r="CC30" s="177" t="s">
        <v>21</v>
      </c>
      <c r="CD30" s="178"/>
      <c r="CE30" s="169" t="str">
        <f t="shared" ref="CE30" si="75">K30</f>
        <v/>
      </c>
      <c r="CF30" s="170"/>
      <c r="CG30" s="169" t="str">
        <f t="shared" ref="CG30" si="76">M30</f>
        <v/>
      </c>
      <c r="CH30" s="173"/>
      <c r="CI30" s="169" t="str">
        <f t="shared" ref="CI30" si="77">O30</f>
        <v/>
      </c>
      <c r="CJ30" s="170"/>
      <c r="CK30" s="169" t="str">
        <f t="shared" ref="CK30" si="78">Q30</f>
        <v/>
      </c>
      <c r="CL30" s="170"/>
      <c r="CM30" s="169" t="str">
        <f t="shared" ref="CM30" si="79">S30</f>
        <v/>
      </c>
      <c r="CN30" s="173"/>
      <c r="CO30" s="169" t="str">
        <f t="shared" ref="CO30" si="80">U30</f>
        <v/>
      </c>
      <c r="CP30" s="170"/>
      <c r="CQ30" s="169" t="str">
        <f t="shared" ref="CQ30" si="81">W30</f>
        <v/>
      </c>
      <c r="CR30" s="170"/>
      <c r="CS30" s="169" t="str">
        <f t="shared" ref="CS30" si="82">Y30</f>
        <v/>
      </c>
      <c r="CT30" s="173"/>
      <c r="CU30" s="169" t="str">
        <f t="shared" ref="CU30" si="83">AA30</f>
        <v/>
      </c>
      <c r="CV30" s="170"/>
      <c r="CW30" s="169" t="str">
        <f t="shared" ref="CW30" si="84">AC30</f>
        <v/>
      </c>
      <c r="CX30" s="170"/>
      <c r="CY30" s="169">
        <f t="shared" ref="CY30" si="85">AE30</f>
        <v>0</v>
      </c>
      <c r="CZ30" s="175"/>
      <c r="DA30" s="44"/>
      <c r="DB30" s="62"/>
      <c r="DC30" s="11"/>
    </row>
    <row r="31" spans="1:108" ht="12" customHeight="1" thickBot="1" x14ac:dyDescent="0.25">
      <c r="A31" s="20"/>
      <c r="B31" s="182"/>
      <c r="C31" s="182"/>
      <c r="D31" s="182"/>
      <c r="E31" s="182"/>
      <c r="F31" s="182"/>
      <c r="G31" s="182"/>
      <c r="H31" s="21"/>
      <c r="I31" s="179"/>
      <c r="J31" s="180"/>
      <c r="K31" s="171"/>
      <c r="L31" s="172"/>
      <c r="M31" s="171"/>
      <c r="N31" s="174"/>
      <c r="O31" s="171"/>
      <c r="P31" s="172"/>
      <c r="Q31" s="171"/>
      <c r="R31" s="172"/>
      <c r="S31" s="171"/>
      <c r="T31" s="174"/>
      <c r="U31" s="171"/>
      <c r="V31" s="172"/>
      <c r="W31" s="171"/>
      <c r="X31" s="172"/>
      <c r="Y31" s="171"/>
      <c r="Z31" s="174"/>
      <c r="AA31" s="171"/>
      <c r="AB31" s="172"/>
      <c r="AC31" s="171"/>
      <c r="AD31" s="172"/>
      <c r="AE31" s="171"/>
      <c r="AF31" s="176"/>
      <c r="AG31" s="11"/>
      <c r="AH31" s="14"/>
      <c r="AI31" s="11"/>
      <c r="AJ31" s="11"/>
      <c r="AK31" s="20"/>
      <c r="AL31" s="182"/>
      <c r="AM31" s="182"/>
      <c r="AN31" s="182"/>
      <c r="AO31" s="182"/>
      <c r="AP31" s="182"/>
      <c r="AQ31" s="182"/>
      <c r="AR31" s="21"/>
      <c r="AS31" s="179"/>
      <c r="AT31" s="180"/>
      <c r="AU31" s="171"/>
      <c r="AV31" s="172"/>
      <c r="AW31" s="171"/>
      <c r="AX31" s="174"/>
      <c r="AY31" s="171"/>
      <c r="AZ31" s="172"/>
      <c r="BA31" s="171"/>
      <c r="BB31" s="172"/>
      <c r="BC31" s="171"/>
      <c r="BD31" s="174"/>
      <c r="BE31" s="171"/>
      <c r="BF31" s="172"/>
      <c r="BG31" s="171"/>
      <c r="BH31" s="172"/>
      <c r="BI31" s="171"/>
      <c r="BJ31" s="174"/>
      <c r="BK31" s="171"/>
      <c r="BL31" s="172"/>
      <c r="BM31" s="171"/>
      <c r="BN31" s="172"/>
      <c r="BO31" s="171"/>
      <c r="BP31" s="176"/>
      <c r="BQ31" s="11"/>
      <c r="BR31" s="14"/>
      <c r="BS31" s="11"/>
      <c r="BT31" s="11"/>
      <c r="BU31" s="20"/>
      <c r="BV31" s="182"/>
      <c r="BW31" s="182"/>
      <c r="BX31" s="182"/>
      <c r="BY31" s="182"/>
      <c r="BZ31" s="182"/>
      <c r="CA31" s="182"/>
      <c r="CB31" s="21"/>
      <c r="CC31" s="179"/>
      <c r="CD31" s="180"/>
      <c r="CE31" s="171"/>
      <c r="CF31" s="172"/>
      <c r="CG31" s="171"/>
      <c r="CH31" s="174"/>
      <c r="CI31" s="171"/>
      <c r="CJ31" s="172"/>
      <c r="CK31" s="171"/>
      <c r="CL31" s="172"/>
      <c r="CM31" s="171"/>
      <c r="CN31" s="174"/>
      <c r="CO31" s="171"/>
      <c r="CP31" s="172"/>
      <c r="CQ31" s="171"/>
      <c r="CR31" s="172"/>
      <c r="CS31" s="171"/>
      <c r="CT31" s="174"/>
      <c r="CU31" s="171"/>
      <c r="CV31" s="172"/>
      <c r="CW31" s="171"/>
      <c r="CX31" s="172"/>
      <c r="CY31" s="171"/>
      <c r="CZ31" s="176"/>
      <c r="DA31" s="44"/>
      <c r="DB31" s="62"/>
      <c r="DC31" s="11"/>
    </row>
    <row r="32" spans="1:108" ht="15" customHeight="1" x14ac:dyDescent="0.2">
      <c r="A32" s="144" t="s">
        <v>23</v>
      </c>
      <c r="B32" s="144"/>
      <c r="C32" s="144"/>
      <c r="D32" s="144"/>
      <c r="E32" s="144"/>
      <c r="F32" s="145"/>
      <c r="G32" s="146" t="str">
        <f>IF(入力シート!E9&lt;&gt;"",入力シート!E9,"  ")&amp;"年"&amp;IF(入力シート!G9&lt;&gt;"",入力シート!G9,"  ")&amp;"月"&amp;IF(入力シート!I9&lt;&gt;"",入力シート!I9,"  ")&amp;"日"</f>
        <v xml:space="preserve">  年  月  日</v>
      </c>
      <c r="H32" s="147"/>
      <c r="I32" s="147"/>
      <c r="J32" s="147"/>
      <c r="K32" s="147"/>
      <c r="L32" s="147"/>
      <c r="M32" s="147"/>
      <c r="N32" s="147"/>
      <c r="O32" s="147"/>
      <c r="P32" s="147"/>
      <c r="Q32" s="147"/>
      <c r="R32" s="124" t="s">
        <v>31</v>
      </c>
      <c r="S32" s="125"/>
      <c r="T32" s="131" t="str">
        <f>IF(OR(入力シート!D4=0,入力シート!D5=0,入力シート!E7=0,入力シート!G7=0,入力シート!I7=0,入力シート!E8=0,入力シート!G8=0,入力シート!D10=0,入力シート!I8=0,入力シート!E15=0),"この納付書は使用できません。入力内容をご確認ください","")</f>
        <v>この納付書は使用できません。入力内容をご確認ください</v>
      </c>
      <c r="U32" s="132"/>
      <c r="V32" s="132"/>
      <c r="W32" s="132"/>
      <c r="X32" s="132"/>
      <c r="Y32" s="132"/>
      <c r="Z32" s="132"/>
      <c r="AA32" s="132"/>
      <c r="AB32" s="132"/>
      <c r="AC32" s="132"/>
      <c r="AD32" s="132"/>
      <c r="AE32" s="132"/>
      <c r="AF32" s="133"/>
      <c r="AG32" s="11"/>
      <c r="AH32" s="14"/>
      <c r="AI32" s="11"/>
      <c r="AJ32" s="11"/>
      <c r="AK32" s="137" t="s">
        <v>23</v>
      </c>
      <c r="AL32" s="137"/>
      <c r="AM32" s="137"/>
      <c r="AN32" s="137"/>
      <c r="AO32" s="137"/>
      <c r="AP32" s="138"/>
      <c r="AQ32" s="139" t="str">
        <f>G32</f>
        <v xml:space="preserve">  年  月  日</v>
      </c>
      <c r="AR32" s="140"/>
      <c r="AS32" s="140"/>
      <c r="AT32" s="140"/>
      <c r="AU32" s="140"/>
      <c r="AV32" s="140"/>
      <c r="AW32" s="140"/>
      <c r="AX32" s="140"/>
      <c r="AY32" s="140"/>
      <c r="AZ32" s="140"/>
      <c r="BA32" s="141"/>
      <c r="BB32" s="122" t="s">
        <v>31</v>
      </c>
      <c r="BC32" s="123"/>
      <c r="BD32" s="128" t="str">
        <f>T32</f>
        <v>この納付書は使用できません。入力内容をご確認ください</v>
      </c>
      <c r="BE32" s="129"/>
      <c r="BF32" s="129"/>
      <c r="BG32" s="129"/>
      <c r="BH32" s="129"/>
      <c r="BI32" s="129"/>
      <c r="BJ32" s="129"/>
      <c r="BK32" s="129"/>
      <c r="BL32" s="129"/>
      <c r="BM32" s="129"/>
      <c r="BN32" s="129"/>
      <c r="BO32" s="129"/>
      <c r="BP32" s="130"/>
      <c r="BQ32" s="11"/>
      <c r="BR32" s="14"/>
      <c r="BS32" s="11"/>
      <c r="BT32" s="11"/>
      <c r="BU32" s="137" t="s">
        <v>23</v>
      </c>
      <c r="BV32" s="137"/>
      <c r="BW32" s="137"/>
      <c r="BX32" s="137"/>
      <c r="BY32" s="137"/>
      <c r="BZ32" s="138"/>
      <c r="CA32" s="139" t="str">
        <f>G32</f>
        <v xml:space="preserve">  年  月  日</v>
      </c>
      <c r="CB32" s="140"/>
      <c r="CC32" s="140"/>
      <c r="CD32" s="140"/>
      <c r="CE32" s="140"/>
      <c r="CF32" s="140"/>
      <c r="CG32" s="140"/>
      <c r="CH32" s="140"/>
      <c r="CI32" s="140"/>
      <c r="CJ32" s="140"/>
      <c r="CK32" s="141"/>
      <c r="CL32" s="122" t="s">
        <v>31</v>
      </c>
      <c r="CM32" s="123"/>
      <c r="CN32" s="128" t="str">
        <f>T32</f>
        <v>この納付書は使用できません。入力内容をご確認ください</v>
      </c>
      <c r="CO32" s="129"/>
      <c r="CP32" s="129"/>
      <c r="CQ32" s="129"/>
      <c r="CR32" s="129"/>
      <c r="CS32" s="129"/>
      <c r="CT32" s="129"/>
      <c r="CU32" s="129"/>
      <c r="CV32" s="129"/>
      <c r="CW32" s="129"/>
      <c r="CX32" s="129"/>
      <c r="CY32" s="129"/>
      <c r="CZ32" s="130"/>
      <c r="DA32" s="48"/>
      <c r="DB32" s="62"/>
      <c r="DC32" s="11"/>
    </row>
    <row r="33" spans="1:107" ht="11.25" customHeight="1" x14ac:dyDescent="0.2">
      <c r="A33" s="148" t="s">
        <v>34</v>
      </c>
      <c r="B33" s="149"/>
      <c r="C33" s="149"/>
      <c r="D33" s="149"/>
      <c r="E33" s="149"/>
      <c r="F33" s="150"/>
      <c r="G33" s="156" t="s">
        <v>35</v>
      </c>
      <c r="H33" s="157"/>
      <c r="I33" s="157"/>
      <c r="J33" s="157"/>
      <c r="K33" s="157"/>
      <c r="L33" s="157"/>
      <c r="M33" s="157"/>
      <c r="N33" s="157"/>
      <c r="O33" s="157"/>
      <c r="P33" s="157"/>
      <c r="Q33" s="157"/>
      <c r="R33" s="124"/>
      <c r="S33" s="125"/>
      <c r="T33" s="131"/>
      <c r="U33" s="132"/>
      <c r="V33" s="132"/>
      <c r="W33" s="132"/>
      <c r="X33" s="132"/>
      <c r="Y33" s="132"/>
      <c r="Z33" s="132"/>
      <c r="AA33" s="132"/>
      <c r="AB33" s="132"/>
      <c r="AC33" s="132"/>
      <c r="AD33" s="132"/>
      <c r="AE33" s="132"/>
      <c r="AF33" s="133"/>
      <c r="AG33" s="11"/>
      <c r="AH33" s="14"/>
      <c r="AI33" s="11"/>
      <c r="AJ33" s="11"/>
      <c r="AK33" s="161" t="s">
        <v>32</v>
      </c>
      <c r="AL33" s="162"/>
      <c r="AM33" s="162"/>
      <c r="AN33" s="162"/>
      <c r="AO33" s="162"/>
      <c r="AP33" s="162"/>
      <c r="AQ33" s="167" t="s">
        <v>63</v>
      </c>
      <c r="AR33" s="167"/>
      <c r="AS33" s="167"/>
      <c r="AT33" s="167"/>
      <c r="AU33" s="167"/>
      <c r="AV33" s="167"/>
      <c r="AW33" s="167"/>
      <c r="AX33" s="167"/>
      <c r="AY33" s="167"/>
      <c r="AZ33" s="167"/>
      <c r="BA33" s="168"/>
      <c r="BB33" s="124"/>
      <c r="BC33" s="125"/>
      <c r="BD33" s="131"/>
      <c r="BE33" s="132"/>
      <c r="BF33" s="132"/>
      <c r="BG33" s="132"/>
      <c r="BH33" s="132"/>
      <c r="BI33" s="132"/>
      <c r="BJ33" s="132"/>
      <c r="BK33" s="132"/>
      <c r="BL33" s="132"/>
      <c r="BM33" s="132"/>
      <c r="BN33" s="132"/>
      <c r="BO33" s="132"/>
      <c r="BP33" s="133"/>
      <c r="BQ33" s="11"/>
      <c r="BR33" s="14"/>
      <c r="BS33" s="11"/>
      <c r="BT33" s="11"/>
      <c r="BU33" s="16"/>
      <c r="BV33" s="16"/>
      <c r="BW33" s="16"/>
      <c r="BX33" s="16"/>
      <c r="BY33" s="16"/>
      <c r="BZ33" s="16"/>
      <c r="CA33" s="16"/>
      <c r="CB33" s="16"/>
      <c r="CC33" s="16"/>
      <c r="CD33" s="16"/>
      <c r="CE33" s="16"/>
      <c r="CF33" s="16"/>
      <c r="CG33" s="16"/>
      <c r="CH33" s="16"/>
      <c r="CI33" s="16"/>
      <c r="CJ33" s="16"/>
      <c r="CK33" s="17"/>
      <c r="CL33" s="124"/>
      <c r="CM33" s="125"/>
      <c r="CN33" s="131"/>
      <c r="CO33" s="132"/>
      <c r="CP33" s="132"/>
      <c r="CQ33" s="132"/>
      <c r="CR33" s="132"/>
      <c r="CS33" s="132"/>
      <c r="CT33" s="132"/>
      <c r="CU33" s="132"/>
      <c r="CV33" s="132"/>
      <c r="CW33" s="132"/>
      <c r="CX33" s="132"/>
      <c r="CY33" s="132"/>
      <c r="CZ33" s="133"/>
      <c r="DA33" s="48"/>
      <c r="DB33" s="62"/>
      <c r="DC33" s="11"/>
    </row>
    <row r="34" spans="1:107" ht="11.25" customHeight="1" x14ac:dyDescent="0.2">
      <c r="A34" s="151"/>
      <c r="B34" s="142"/>
      <c r="C34" s="142"/>
      <c r="D34" s="142"/>
      <c r="E34" s="142"/>
      <c r="F34" s="152"/>
      <c r="G34" s="158"/>
      <c r="H34" s="159"/>
      <c r="I34" s="159"/>
      <c r="J34" s="159"/>
      <c r="K34" s="159"/>
      <c r="L34" s="159"/>
      <c r="M34" s="159"/>
      <c r="N34" s="159"/>
      <c r="O34" s="159"/>
      <c r="P34" s="159"/>
      <c r="Q34" s="159"/>
      <c r="R34" s="124"/>
      <c r="S34" s="125"/>
      <c r="T34" s="131"/>
      <c r="U34" s="132"/>
      <c r="V34" s="132"/>
      <c r="W34" s="132"/>
      <c r="X34" s="132"/>
      <c r="Y34" s="132"/>
      <c r="Z34" s="132"/>
      <c r="AA34" s="132"/>
      <c r="AB34" s="132"/>
      <c r="AC34" s="132"/>
      <c r="AD34" s="132"/>
      <c r="AE34" s="132"/>
      <c r="AF34" s="133"/>
      <c r="AG34" s="11"/>
      <c r="AH34" s="14"/>
      <c r="AI34" s="11"/>
      <c r="AJ34" s="11"/>
      <c r="AK34" s="163"/>
      <c r="AL34" s="164"/>
      <c r="AM34" s="164"/>
      <c r="AN34" s="164"/>
      <c r="AO34" s="164"/>
      <c r="AP34" s="164"/>
      <c r="AQ34" s="104"/>
      <c r="AR34" s="104"/>
      <c r="AS34" s="104"/>
      <c r="AT34" s="104"/>
      <c r="AU34" s="104"/>
      <c r="AV34" s="104"/>
      <c r="AW34" s="104"/>
      <c r="AX34" s="104"/>
      <c r="AY34" s="104"/>
      <c r="AZ34" s="104"/>
      <c r="BA34" s="105"/>
      <c r="BB34" s="124"/>
      <c r="BC34" s="125"/>
      <c r="BD34" s="131"/>
      <c r="BE34" s="132"/>
      <c r="BF34" s="132"/>
      <c r="BG34" s="132"/>
      <c r="BH34" s="132"/>
      <c r="BI34" s="132"/>
      <c r="BJ34" s="132"/>
      <c r="BK34" s="132"/>
      <c r="BL34" s="132"/>
      <c r="BM34" s="132"/>
      <c r="BN34" s="132"/>
      <c r="BO34" s="132"/>
      <c r="BP34" s="133"/>
      <c r="BQ34" s="11"/>
      <c r="BR34" s="14"/>
      <c r="BS34" s="11"/>
      <c r="BT34" s="11"/>
      <c r="BU34" s="16"/>
      <c r="BV34" s="142" t="s">
        <v>41</v>
      </c>
      <c r="BW34" s="142"/>
      <c r="BX34" s="142"/>
      <c r="BY34" s="142"/>
      <c r="BZ34" s="142"/>
      <c r="CA34" s="142"/>
      <c r="CB34" s="142"/>
      <c r="CC34" s="142"/>
      <c r="CD34" s="142"/>
      <c r="CE34" s="142"/>
      <c r="CF34" s="142"/>
      <c r="CG34" s="142"/>
      <c r="CH34" s="142"/>
      <c r="CI34" s="142"/>
      <c r="CJ34" s="142"/>
      <c r="CK34" s="143"/>
      <c r="CL34" s="124"/>
      <c r="CM34" s="125"/>
      <c r="CN34" s="131"/>
      <c r="CO34" s="132"/>
      <c r="CP34" s="132"/>
      <c r="CQ34" s="132"/>
      <c r="CR34" s="132"/>
      <c r="CS34" s="132"/>
      <c r="CT34" s="132"/>
      <c r="CU34" s="132"/>
      <c r="CV34" s="132"/>
      <c r="CW34" s="132"/>
      <c r="CX34" s="132"/>
      <c r="CY34" s="132"/>
      <c r="CZ34" s="133"/>
      <c r="DA34" s="48"/>
      <c r="DB34" s="62"/>
      <c r="DC34" s="11"/>
    </row>
    <row r="35" spans="1:107" ht="9.75" customHeight="1" x14ac:dyDescent="0.2">
      <c r="A35" s="153"/>
      <c r="B35" s="154"/>
      <c r="C35" s="154"/>
      <c r="D35" s="154"/>
      <c r="E35" s="154"/>
      <c r="F35" s="155"/>
      <c r="G35" s="160"/>
      <c r="H35" s="147"/>
      <c r="I35" s="147"/>
      <c r="J35" s="147"/>
      <c r="K35" s="147"/>
      <c r="L35" s="147"/>
      <c r="M35" s="147"/>
      <c r="N35" s="147"/>
      <c r="O35" s="147"/>
      <c r="P35" s="147"/>
      <c r="Q35" s="147"/>
      <c r="R35" s="124"/>
      <c r="S35" s="125"/>
      <c r="T35" s="131"/>
      <c r="U35" s="132"/>
      <c r="V35" s="132"/>
      <c r="W35" s="132"/>
      <c r="X35" s="132"/>
      <c r="Y35" s="132"/>
      <c r="Z35" s="132"/>
      <c r="AA35" s="132"/>
      <c r="AB35" s="132"/>
      <c r="AC35" s="132"/>
      <c r="AD35" s="132"/>
      <c r="AE35" s="132"/>
      <c r="AF35" s="133"/>
      <c r="AG35" s="11"/>
      <c r="AH35" s="14"/>
      <c r="AI35" s="11"/>
      <c r="AJ35" s="11"/>
      <c r="AK35" s="163"/>
      <c r="AL35" s="164"/>
      <c r="AM35" s="164"/>
      <c r="AN35" s="164"/>
      <c r="AO35" s="164"/>
      <c r="AP35" s="164"/>
      <c r="AQ35" s="104" t="s">
        <v>19</v>
      </c>
      <c r="AR35" s="104"/>
      <c r="AS35" s="104"/>
      <c r="AT35" s="104"/>
      <c r="AU35" s="104"/>
      <c r="AV35" s="104"/>
      <c r="AW35" s="104"/>
      <c r="AX35" s="104"/>
      <c r="AY35" s="104"/>
      <c r="AZ35" s="104"/>
      <c r="BA35" s="105"/>
      <c r="BB35" s="124"/>
      <c r="BC35" s="125"/>
      <c r="BD35" s="131"/>
      <c r="BE35" s="132"/>
      <c r="BF35" s="132"/>
      <c r="BG35" s="132"/>
      <c r="BH35" s="132"/>
      <c r="BI35" s="132"/>
      <c r="BJ35" s="132"/>
      <c r="BK35" s="132"/>
      <c r="BL35" s="132"/>
      <c r="BM35" s="132"/>
      <c r="BN35" s="132"/>
      <c r="BO35" s="132"/>
      <c r="BP35" s="133"/>
      <c r="BQ35" s="11"/>
      <c r="BR35" s="14"/>
      <c r="BS35" s="11"/>
      <c r="BT35" s="11"/>
      <c r="BU35" s="16"/>
      <c r="BV35" s="108" t="s">
        <v>44</v>
      </c>
      <c r="BW35" s="108"/>
      <c r="BX35" s="108"/>
      <c r="BY35" s="108"/>
      <c r="BZ35" s="108"/>
      <c r="CA35" s="108"/>
      <c r="CB35" s="108"/>
      <c r="CC35" s="108"/>
      <c r="CD35" s="108"/>
      <c r="CE35" s="108"/>
      <c r="CF35" s="108"/>
      <c r="CG35" s="108"/>
      <c r="CH35" s="108"/>
      <c r="CI35" s="16"/>
      <c r="CJ35" s="16"/>
      <c r="CK35" s="17"/>
      <c r="CL35" s="124"/>
      <c r="CM35" s="125"/>
      <c r="CN35" s="131"/>
      <c r="CO35" s="132"/>
      <c r="CP35" s="132"/>
      <c r="CQ35" s="132"/>
      <c r="CR35" s="132"/>
      <c r="CS35" s="132"/>
      <c r="CT35" s="132"/>
      <c r="CU35" s="132"/>
      <c r="CV35" s="132"/>
      <c r="CW35" s="132"/>
      <c r="CX35" s="132"/>
      <c r="CY35" s="132"/>
      <c r="CZ35" s="133"/>
      <c r="DA35" s="48"/>
      <c r="DB35" s="62"/>
      <c r="DC35" s="11"/>
    </row>
    <row r="36" spans="1:107" ht="9" customHeight="1" x14ac:dyDescent="0.2">
      <c r="A36" s="109" t="s">
        <v>33</v>
      </c>
      <c r="B36" s="110"/>
      <c r="C36" s="110"/>
      <c r="D36" s="110"/>
      <c r="E36" s="110"/>
      <c r="F36" s="110"/>
      <c r="G36" s="113" t="s">
        <v>54</v>
      </c>
      <c r="H36" s="114"/>
      <c r="I36" s="114"/>
      <c r="J36" s="114"/>
      <c r="K36" s="114"/>
      <c r="L36" s="114"/>
      <c r="M36" s="114"/>
      <c r="N36" s="114"/>
      <c r="O36" s="114"/>
      <c r="P36" s="114"/>
      <c r="Q36" s="115"/>
      <c r="R36" s="124"/>
      <c r="S36" s="125"/>
      <c r="T36" s="131"/>
      <c r="U36" s="132"/>
      <c r="V36" s="132"/>
      <c r="W36" s="132"/>
      <c r="X36" s="132"/>
      <c r="Y36" s="132"/>
      <c r="Z36" s="132"/>
      <c r="AA36" s="132"/>
      <c r="AB36" s="132"/>
      <c r="AC36" s="132"/>
      <c r="AD36" s="132"/>
      <c r="AE36" s="132"/>
      <c r="AF36" s="133"/>
      <c r="AG36" s="11"/>
      <c r="AH36" s="14"/>
      <c r="AI36" s="11"/>
      <c r="AJ36" s="11"/>
      <c r="AK36" s="165"/>
      <c r="AL36" s="166"/>
      <c r="AM36" s="166"/>
      <c r="AN36" s="166"/>
      <c r="AO36" s="166"/>
      <c r="AP36" s="166"/>
      <c r="AQ36" s="106"/>
      <c r="AR36" s="106"/>
      <c r="AS36" s="106"/>
      <c r="AT36" s="106"/>
      <c r="AU36" s="106"/>
      <c r="AV36" s="106"/>
      <c r="AW36" s="106"/>
      <c r="AX36" s="106"/>
      <c r="AY36" s="106"/>
      <c r="AZ36" s="106"/>
      <c r="BA36" s="107"/>
      <c r="BB36" s="124"/>
      <c r="BC36" s="125"/>
      <c r="BD36" s="131"/>
      <c r="BE36" s="132"/>
      <c r="BF36" s="132"/>
      <c r="BG36" s="132"/>
      <c r="BH36" s="132"/>
      <c r="BI36" s="132"/>
      <c r="BJ36" s="132"/>
      <c r="BK36" s="132"/>
      <c r="BL36" s="132"/>
      <c r="BM36" s="132"/>
      <c r="BN36" s="132"/>
      <c r="BO36" s="132"/>
      <c r="BP36" s="133"/>
      <c r="BQ36" s="11"/>
      <c r="BR36" s="14"/>
      <c r="BS36" s="11"/>
      <c r="BT36" s="11"/>
      <c r="BU36" s="16"/>
      <c r="BV36" s="108"/>
      <c r="BW36" s="108"/>
      <c r="BX36" s="108"/>
      <c r="BY36" s="108"/>
      <c r="BZ36" s="108"/>
      <c r="CA36" s="108"/>
      <c r="CB36" s="108"/>
      <c r="CC36" s="108"/>
      <c r="CD36" s="108"/>
      <c r="CE36" s="108"/>
      <c r="CF36" s="108"/>
      <c r="CG36" s="108"/>
      <c r="CH36" s="108"/>
      <c r="CI36" s="16"/>
      <c r="CJ36" s="16"/>
      <c r="CK36" s="17"/>
      <c r="CL36" s="124"/>
      <c r="CM36" s="125"/>
      <c r="CN36" s="131"/>
      <c r="CO36" s="132"/>
      <c r="CP36" s="132"/>
      <c r="CQ36" s="132"/>
      <c r="CR36" s="132"/>
      <c r="CS36" s="132"/>
      <c r="CT36" s="132"/>
      <c r="CU36" s="132"/>
      <c r="CV36" s="132"/>
      <c r="CW36" s="132"/>
      <c r="CX36" s="132"/>
      <c r="CY36" s="132"/>
      <c r="CZ36" s="133"/>
      <c r="DA36" s="48"/>
      <c r="DB36" s="62"/>
      <c r="DC36" s="11"/>
    </row>
    <row r="37" spans="1:107" ht="11.25" customHeight="1" x14ac:dyDescent="0.2">
      <c r="A37" s="109"/>
      <c r="B37" s="110"/>
      <c r="C37" s="110"/>
      <c r="D37" s="110"/>
      <c r="E37" s="110"/>
      <c r="F37" s="110"/>
      <c r="G37" s="114"/>
      <c r="H37" s="114"/>
      <c r="I37" s="114"/>
      <c r="J37" s="114"/>
      <c r="K37" s="114"/>
      <c r="L37" s="114"/>
      <c r="M37" s="114"/>
      <c r="N37" s="114"/>
      <c r="O37" s="114"/>
      <c r="P37" s="114"/>
      <c r="Q37" s="115"/>
      <c r="R37" s="124"/>
      <c r="S37" s="125"/>
      <c r="T37" s="131"/>
      <c r="U37" s="132"/>
      <c r="V37" s="132"/>
      <c r="W37" s="132"/>
      <c r="X37" s="132"/>
      <c r="Y37" s="132"/>
      <c r="Z37" s="132"/>
      <c r="AA37" s="132"/>
      <c r="AB37" s="132"/>
      <c r="AC37" s="132"/>
      <c r="AD37" s="132"/>
      <c r="AE37" s="132"/>
      <c r="AF37" s="133"/>
      <c r="AG37" s="11"/>
      <c r="AH37" s="14"/>
      <c r="AI37" s="11"/>
      <c r="AJ37" s="11"/>
      <c r="AK37" s="11"/>
      <c r="AL37" s="11"/>
      <c r="AM37" s="11"/>
      <c r="AN37" s="11"/>
      <c r="AO37" s="11"/>
      <c r="AP37" s="11"/>
      <c r="AQ37" s="11"/>
      <c r="AR37" s="11"/>
      <c r="AS37" s="11"/>
      <c r="AT37" s="11"/>
      <c r="AU37" s="11"/>
      <c r="AV37" s="11"/>
      <c r="AW37" s="11"/>
      <c r="AX37" s="11"/>
      <c r="AY37" s="11"/>
      <c r="AZ37" s="11"/>
      <c r="BA37" s="11"/>
      <c r="BB37" s="124"/>
      <c r="BC37" s="125"/>
      <c r="BD37" s="131"/>
      <c r="BE37" s="132"/>
      <c r="BF37" s="132"/>
      <c r="BG37" s="132"/>
      <c r="BH37" s="132"/>
      <c r="BI37" s="132"/>
      <c r="BJ37" s="132"/>
      <c r="BK37" s="132"/>
      <c r="BL37" s="132"/>
      <c r="BM37" s="132"/>
      <c r="BN37" s="132"/>
      <c r="BO37" s="132"/>
      <c r="BP37" s="133"/>
      <c r="BQ37" s="11"/>
      <c r="BR37" s="14"/>
      <c r="BS37" s="11"/>
      <c r="BT37" s="11"/>
      <c r="BU37" s="11"/>
      <c r="BV37" s="11"/>
      <c r="BW37" s="11"/>
      <c r="BX37" s="11"/>
      <c r="BY37" s="11"/>
      <c r="BZ37" s="11"/>
      <c r="CA37" s="11"/>
      <c r="CB37" s="11"/>
      <c r="CC37" s="11"/>
      <c r="CD37" s="11"/>
      <c r="CE37" s="11"/>
      <c r="CF37" s="11"/>
      <c r="CG37" s="11"/>
      <c r="CH37" s="11"/>
      <c r="CI37" s="11"/>
      <c r="CJ37" s="11"/>
      <c r="CK37" s="11"/>
      <c r="CL37" s="124"/>
      <c r="CM37" s="125"/>
      <c r="CN37" s="131"/>
      <c r="CO37" s="132"/>
      <c r="CP37" s="132"/>
      <c r="CQ37" s="132"/>
      <c r="CR37" s="132"/>
      <c r="CS37" s="132"/>
      <c r="CT37" s="132"/>
      <c r="CU37" s="132"/>
      <c r="CV37" s="132"/>
      <c r="CW37" s="132"/>
      <c r="CX37" s="132"/>
      <c r="CY37" s="132"/>
      <c r="CZ37" s="133"/>
      <c r="DA37" s="48"/>
      <c r="DB37" s="62"/>
      <c r="DC37" s="11"/>
    </row>
    <row r="38" spans="1:107" ht="13.5" customHeight="1" x14ac:dyDescent="0.2">
      <c r="A38" s="111"/>
      <c r="B38" s="112"/>
      <c r="C38" s="112"/>
      <c r="D38" s="112"/>
      <c r="E38" s="112"/>
      <c r="F38" s="112"/>
      <c r="G38" s="116"/>
      <c r="H38" s="116"/>
      <c r="I38" s="116"/>
      <c r="J38" s="116"/>
      <c r="K38" s="116"/>
      <c r="L38" s="116"/>
      <c r="M38" s="116"/>
      <c r="N38" s="116"/>
      <c r="O38" s="116"/>
      <c r="P38" s="116"/>
      <c r="Q38" s="117"/>
      <c r="R38" s="124"/>
      <c r="S38" s="125"/>
      <c r="T38" s="131"/>
      <c r="U38" s="132"/>
      <c r="V38" s="132"/>
      <c r="W38" s="132"/>
      <c r="X38" s="132"/>
      <c r="Y38" s="132"/>
      <c r="Z38" s="132"/>
      <c r="AA38" s="132"/>
      <c r="AB38" s="132"/>
      <c r="AC38" s="132"/>
      <c r="AD38" s="132"/>
      <c r="AE38" s="132"/>
      <c r="AF38" s="133"/>
      <c r="AG38" s="11"/>
      <c r="AH38" s="14"/>
      <c r="AI38" s="11"/>
      <c r="AJ38" s="11"/>
      <c r="AK38" s="118" t="s">
        <v>36</v>
      </c>
      <c r="AL38" s="118"/>
      <c r="AM38" s="118"/>
      <c r="AN38" s="118"/>
      <c r="AO38" s="118"/>
      <c r="AP38" s="118"/>
      <c r="AQ38" s="118"/>
      <c r="AR38" s="118"/>
      <c r="AS38" s="118"/>
      <c r="AT38" s="118"/>
      <c r="AU38" s="118"/>
      <c r="AV38" s="118"/>
      <c r="AW38" s="118"/>
      <c r="AX38" s="118"/>
      <c r="AY38" s="118"/>
      <c r="AZ38" s="118"/>
      <c r="BA38" s="11"/>
      <c r="BB38" s="124"/>
      <c r="BC38" s="125"/>
      <c r="BD38" s="131"/>
      <c r="BE38" s="132"/>
      <c r="BF38" s="132"/>
      <c r="BG38" s="132"/>
      <c r="BH38" s="132"/>
      <c r="BI38" s="132"/>
      <c r="BJ38" s="132"/>
      <c r="BK38" s="132"/>
      <c r="BL38" s="132"/>
      <c r="BM38" s="132"/>
      <c r="BN38" s="132"/>
      <c r="BO38" s="132"/>
      <c r="BP38" s="133"/>
      <c r="BQ38" s="11"/>
      <c r="BR38" s="14"/>
      <c r="BS38" s="11"/>
      <c r="BT38" s="11"/>
      <c r="BU38" s="11"/>
      <c r="BV38" s="11"/>
      <c r="BW38" s="11"/>
      <c r="BX38" s="11"/>
      <c r="BY38" s="11"/>
      <c r="BZ38" s="11"/>
      <c r="CA38" s="11"/>
      <c r="CB38" s="11"/>
      <c r="CC38" s="11"/>
      <c r="CD38" s="11"/>
      <c r="CE38" s="11"/>
      <c r="CF38" s="11"/>
      <c r="CG38" s="11"/>
      <c r="CH38" s="11"/>
      <c r="CI38" s="11"/>
      <c r="CJ38" s="11"/>
      <c r="CK38" s="11"/>
      <c r="CL38" s="124"/>
      <c r="CM38" s="125"/>
      <c r="CN38" s="131"/>
      <c r="CO38" s="132"/>
      <c r="CP38" s="132"/>
      <c r="CQ38" s="132"/>
      <c r="CR38" s="132"/>
      <c r="CS38" s="132"/>
      <c r="CT38" s="132"/>
      <c r="CU38" s="132"/>
      <c r="CV38" s="132"/>
      <c r="CW38" s="132"/>
      <c r="CX38" s="132"/>
      <c r="CY38" s="132"/>
      <c r="CZ38" s="133"/>
      <c r="DA38" s="48"/>
      <c r="DB38" s="62"/>
      <c r="DC38" s="11"/>
    </row>
    <row r="39" spans="1:107" ht="13.5" customHeight="1" x14ac:dyDescent="0.2">
      <c r="A39" s="11"/>
      <c r="B39" s="119" t="s">
        <v>39</v>
      </c>
      <c r="C39" s="120"/>
      <c r="D39" s="120"/>
      <c r="E39" s="120"/>
      <c r="F39" s="120"/>
      <c r="G39" s="120"/>
      <c r="H39" s="120"/>
      <c r="I39" s="120"/>
      <c r="J39" s="120"/>
      <c r="K39" s="120"/>
      <c r="L39" s="120"/>
      <c r="M39" s="120"/>
      <c r="N39" s="120"/>
      <c r="O39" s="120"/>
      <c r="P39" s="120"/>
      <c r="Q39" s="11"/>
      <c r="R39" s="124"/>
      <c r="S39" s="125"/>
      <c r="T39" s="131"/>
      <c r="U39" s="132"/>
      <c r="V39" s="132"/>
      <c r="W39" s="132"/>
      <c r="X39" s="132"/>
      <c r="Y39" s="132"/>
      <c r="Z39" s="132"/>
      <c r="AA39" s="132"/>
      <c r="AB39" s="132"/>
      <c r="AC39" s="132"/>
      <c r="AD39" s="132"/>
      <c r="AE39" s="132"/>
      <c r="AF39" s="133"/>
      <c r="AG39" s="11"/>
      <c r="AH39" s="14"/>
      <c r="AI39" s="11"/>
      <c r="AJ39" s="11"/>
      <c r="AK39" s="121" t="s">
        <v>37</v>
      </c>
      <c r="AL39" s="121"/>
      <c r="AM39" s="121"/>
      <c r="AN39" s="121"/>
      <c r="AO39" s="121"/>
      <c r="AP39" s="121"/>
      <c r="AQ39" s="121"/>
      <c r="AR39" s="121"/>
      <c r="AS39" s="121"/>
      <c r="AT39" s="121"/>
      <c r="AU39" s="121"/>
      <c r="AV39" s="121"/>
      <c r="AW39" s="121"/>
      <c r="AX39" s="121"/>
      <c r="AY39" s="121"/>
      <c r="AZ39" s="121"/>
      <c r="BA39" s="11"/>
      <c r="BB39" s="124"/>
      <c r="BC39" s="125"/>
      <c r="BD39" s="131"/>
      <c r="BE39" s="132"/>
      <c r="BF39" s="132"/>
      <c r="BG39" s="132"/>
      <c r="BH39" s="132"/>
      <c r="BI39" s="132"/>
      <c r="BJ39" s="132"/>
      <c r="BK39" s="132"/>
      <c r="BL39" s="132"/>
      <c r="BM39" s="132"/>
      <c r="BN39" s="132"/>
      <c r="BO39" s="132"/>
      <c r="BP39" s="133"/>
      <c r="BQ39" s="11"/>
      <c r="BR39" s="14"/>
      <c r="BS39" s="11"/>
      <c r="BT39" s="11"/>
      <c r="BU39" s="121" t="s">
        <v>40</v>
      </c>
      <c r="BV39" s="121"/>
      <c r="BW39" s="121"/>
      <c r="BX39" s="121"/>
      <c r="BY39" s="121"/>
      <c r="BZ39" s="121"/>
      <c r="CA39" s="121"/>
      <c r="CB39" s="121"/>
      <c r="CC39" s="121"/>
      <c r="CD39" s="121"/>
      <c r="CE39" s="121"/>
      <c r="CF39" s="121"/>
      <c r="CG39" s="121"/>
      <c r="CH39" s="121"/>
      <c r="CI39" s="121"/>
      <c r="CJ39" s="121"/>
      <c r="CK39" s="11"/>
      <c r="CL39" s="124"/>
      <c r="CM39" s="125"/>
      <c r="CN39" s="131"/>
      <c r="CO39" s="132"/>
      <c r="CP39" s="132"/>
      <c r="CQ39" s="132"/>
      <c r="CR39" s="132"/>
      <c r="CS39" s="132"/>
      <c r="CT39" s="132"/>
      <c r="CU39" s="132"/>
      <c r="CV39" s="132"/>
      <c r="CW39" s="132"/>
      <c r="CX39" s="132"/>
      <c r="CY39" s="132"/>
      <c r="CZ39" s="133"/>
      <c r="DA39" s="48"/>
      <c r="DB39" s="62"/>
      <c r="DC39" s="11"/>
    </row>
    <row r="40" spans="1:107" ht="17.5" x14ac:dyDescent="0.2">
      <c r="A40" s="11"/>
      <c r="B40" s="118"/>
      <c r="C40" s="118"/>
      <c r="D40" s="118"/>
      <c r="E40" s="118"/>
      <c r="F40" s="118"/>
      <c r="G40" s="118"/>
      <c r="H40" s="118"/>
      <c r="I40" s="118"/>
      <c r="J40" s="118"/>
      <c r="K40" s="118"/>
      <c r="L40" s="118"/>
      <c r="M40" s="118"/>
      <c r="N40" s="118"/>
      <c r="O40" s="118"/>
      <c r="P40" s="118"/>
      <c r="Q40" s="11"/>
      <c r="R40" s="126"/>
      <c r="S40" s="127"/>
      <c r="T40" s="134"/>
      <c r="U40" s="135"/>
      <c r="V40" s="135"/>
      <c r="W40" s="135"/>
      <c r="X40" s="135"/>
      <c r="Y40" s="135"/>
      <c r="Z40" s="135"/>
      <c r="AA40" s="135"/>
      <c r="AB40" s="135"/>
      <c r="AC40" s="135"/>
      <c r="AD40" s="135"/>
      <c r="AE40" s="135"/>
      <c r="AF40" s="136"/>
      <c r="AG40" s="11"/>
      <c r="AH40" s="14"/>
      <c r="AI40" s="11"/>
      <c r="AJ40" s="11"/>
      <c r="AK40" s="121"/>
      <c r="AL40" s="121"/>
      <c r="AM40" s="121"/>
      <c r="AN40" s="121"/>
      <c r="AO40" s="121"/>
      <c r="AP40" s="121"/>
      <c r="AQ40" s="121"/>
      <c r="AR40" s="121"/>
      <c r="AS40" s="121"/>
      <c r="AT40" s="121"/>
      <c r="AU40" s="121"/>
      <c r="AV40" s="121"/>
      <c r="AW40" s="121"/>
      <c r="AX40" s="121"/>
      <c r="AY40" s="121"/>
      <c r="AZ40" s="121"/>
      <c r="BA40" s="11"/>
      <c r="BB40" s="126"/>
      <c r="BC40" s="127"/>
      <c r="BD40" s="134"/>
      <c r="BE40" s="135"/>
      <c r="BF40" s="135"/>
      <c r="BG40" s="135"/>
      <c r="BH40" s="135"/>
      <c r="BI40" s="135"/>
      <c r="BJ40" s="135"/>
      <c r="BK40" s="135"/>
      <c r="BL40" s="135"/>
      <c r="BM40" s="135"/>
      <c r="BN40" s="135"/>
      <c r="BO40" s="135"/>
      <c r="BP40" s="136"/>
      <c r="BQ40" s="11"/>
      <c r="BR40" s="14"/>
      <c r="BS40" s="11"/>
      <c r="BT40" s="11"/>
      <c r="BU40" s="121"/>
      <c r="BV40" s="121"/>
      <c r="BW40" s="121"/>
      <c r="BX40" s="121"/>
      <c r="BY40" s="121"/>
      <c r="BZ40" s="121"/>
      <c r="CA40" s="121"/>
      <c r="CB40" s="121"/>
      <c r="CC40" s="121"/>
      <c r="CD40" s="121"/>
      <c r="CE40" s="121"/>
      <c r="CF40" s="121"/>
      <c r="CG40" s="121"/>
      <c r="CH40" s="121"/>
      <c r="CI40" s="121"/>
      <c r="CJ40" s="121"/>
      <c r="CK40" s="11"/>
      <c r="CL40" s="126"/>
      <c r="CM40" s="127"/>
      <c r="CN40" s="134"/>
      <c r="CO40" s="135"/>
      <c r="CP40" s="135"/>
      <c r="CQ40" s="135"/>
      <c r="CR40" s="135"/>
      <c r="CS40" s="135"/>
      <c r="CT40" s="135"/>
      <c r="CU40" s="135"/>
      <c r="CV40" s="135"/>
      <c r="CW40" s="135"/>
      <c r="CX40" s="135"/>
      <c r="CY40" s="135"/>
      <c r="CZ40" s="136"/>
      <c r="DA40" s="48"/>
      <c r="DB40" s="62"/>
      <c r="DC40" s="11"/>
    </row>
    <row r="41" spans="1:107" x14ac:dyDescent="0.2">
      <c r="A41" s="103" t="s">
        <v>38</v>
      </c>
      <c r="B41" s="103"/>
      <c r="C41" s="103"/>
      <c r="D41" s="103"/>
      <c r="E41" s="103"/>
      <c r="F41" s="103"/>
      <c r="G41" s="103"/>
      <c r="H41" s="103"/>
      <c r="I41" s="103"/>
      <c r="J41" s="103"/>
      <c r="K41" s="103"/>
      <c r="L41" s="103"/>
      <c r="M41" s="103"/>
      <c r="N41" s="103"/>
      <c r="O41" s="103"/>
      <c r="P41" s="103"/>
      <c r="Q41" s="103"/>
      <c r="R41" s="11"/>
      <c r="S41" s="11"/>
      <c r="T41" s="11"/>
      <c r="U41" s="11"/>
      <c r="V41" s="12"/>
      <c r="W41" s="12"/>
      <c r="X41" s="12"/>
      <c r="Y41" s="12"/>
      <c r="Z41" s="12"/>
      <c r="AA41" s="12"/>
      <c r="AB41" s="12"/>
      <c r="AC41" s="12"/>
      <c r="AD41" s="12"/>
      <c r="AE41" s="12"/>
      <c r="AF41" s="12"/>
      <c r="AG41" s="11"/>
      <c r="AH41" s="14"/>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2"/>
      <c r="BG41" s="12"/>
      <c r="BH41" s="12"/>
      <c r="BI41" s="12"/>
      <c r="BJ41" s="12"/>
      <c r="BK41" s="12"/>
      <c r="BL41" s="12"/>
      <c r="BM41" s="12"/>
      <c r="BN41" s="12"/>
      <c r="BO41" s="12"/>
      <c r="BP41" s="12"/>
      <c r="BQ41" s="11"/>
      <c r="BR41" s="14"/>
      <c r="BS41" s="11"/>
      <c r="BT41" s="11"/>
      <c r="BU41" s="47"/>
      <c r="BV41" s="47"/>
      <c r="BW41" s="47"/>
      <c r="BX41" s="47"/>
      <c r="BY41" s="47"/>
      <c r="BZ41" s="47"/>
      <c r="CA41" s="47"/>
      <c r="CB41" s="47"/>
      <c r="CC41" s="47"/>
      <c r="CD41" s="47"/>
      <c r="CE41" s="47"/>
      <c r="CF41" s="47"/>
      <c r="CG41" s="47"/>
      <c r="CH41" s="47"/>
      <c r="CI41" s="47"/>
      <c r="CJ41" s="47"/>
      <c r="CK41" s="47"/>
      <c r="CL41" s="11"/>
      <c r="CM41" s="11"/>
      <c r="CN41" s="11"/>
      <c r="CO41" s="11"/>
      <c r="CP41" s="12"/>
      <c r="CQ41" s="12"/>
      <c r="CR41" s="12"/>
      <c r="CS41" s="12"/>
      <c r="CT41" s="12"/>
      <c r="CU41" s="12"/>
      <c r="CV41" s="12"/>
      <c r="CW41" s="12"/>
      <c r="CX41" s="12"/>
      <c r="CY41" s="12"/>
      <c r="CZ41" s="12"/>
      <c r="DA41" s="12"/>
      <c r="DB41" s="62"/>
      <c r="DC41" s="11"/>
    </row>
    <row r="42" spans="1:107" x14ac:dyDescent="0.2">
      <c r="A42" s="45"/>
      <c r="B42" s="45"/>
      <c r="C42" s="45"/>
      <c r="D42" s="45"/>
      <c r="E42" s="45"/>
      <c r="F42" s="45"/>
      <c r="G42" s="45"/>
      <c r="H42" s="45"/>
      <c r="I42" s="45"/>
      <c r="J42" s="45"/>
      <c r="K42" s="45"/>
      <c r="L42" s="45"/>
      <c r="M42" s="45"/>
      <c r="N42" s="45"/>
      <c r="O42" s="45"/>
      <c r="P42" s="45"/>
      <c r="Q42" s="45"/>
      <c r="R42" s="11"/>
      <c r="S42" s="11"/>
      <c r="T42" s="11"/>
      <c r="U42" s="11"/>
      <c r="V42" s="12"/>
      <c r="W42" s="12"/>
      <c r="X42" s="12"/>
      <c r="Y42" s="12"/>
      <c r="Z42" s="12"/>
      <c r="AA42" s="12"/>
      <c r="AB42" s="12"/>
      <c r="AC42" s="12"/>
      <c r="AD42" s="12"/>
      <c r="AE42" s="12"/>
      <c r="AF42" s="12"/>
      <c r="AG42" s="11"/>
      <c r="AH42" s="14"/>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2"/>
      <c r="BG42" s="12"/>
      <c r="BH42" s="12"/>
      <c r="BI42" s="12"/>
      <c r="BJ42" s="12"/>
      <c r="BK42" s="12"/>
      <c r="BL42" s="12"/>
      <c r="BM42" s="12"/>
      <c r="BN42" s="12"/>
      <c r="BO42" s="12"/>
      <c r="BP42" s="12"/>
      <c r="BQ42" s="11"/>
      <c r="BR42" s="14"/>
      <c r="BS42" s="11"/>
      <c r="BT42" s="11"/>
      <c r="BU42" s="47"/>
      <c r="BV42" s="47"/>
      <c r="BW42" s="47"/>
      <c r="BX42" s="47"/>
      <c r="BY42" s="47"/>
      <c r="BZ42" s="47"/>
      <c r="CA42" s="47"/>
      <c r="CB42" s="47"/>
      <c r="CC42" s="47"/>
      <c r="CD42" s="47"/>
      <c r="CE42" s="47"/>
      <c r="CF42" s="47"/>
      <c r="CG42" s="47"/>
      <c r="CH42" s="47"/>
      <c r="CI42" s="47"/>
      <c r="CJ42" s="47"/>
      <c r="CK42" s="47"/>
      <c r="CL42" s="11"/>
      <c r="CM42" s="11"/>
      <c r="CN42" s="11"/>
      <c r="CO42" s="11"/>
      <c r="CP42" s="12"/>
      <c r="CQ42" s="12"/>
      <c r="CR42" s="12"/>
      <c r="CS42" s="12"/>
      <c r="CT42" s="12"/>
      <c r="CU42" s="12"/>
      <c r="CV42" s="12"/>
      <c r="CW42" s="12"/>
      <c r="CX42" s="12"/>
      <c r="CY42" s="12"/>
      <c r="CZ42" s="12"/>
      <c r="DA42" s="12"/>
      <c r="DB42" s="62"/>
      <c r="DC42" s="11"/>
    </row>
    <row r="43" spans="1:107" x14ac:dyDescent="0.2">
      <c r="A43" s="11"/>
      <c r="B43" s="11"/>
      <c r="C43" s="11"/>
      <c r="D43" s="11"/>
      <c r="E43" s="11"/>
      <c r="F43" s="11"/>
      <c r="G43" s="11"/>
      <c r="H43" s="11"/>
      <c r="I43" s="11"/>
      <c r="J43" s="11"/>
      <c r="K43" s="11"/>
      <c r="L43" s="11"/>
      <c r="M43" s="11"/>
      <c r="N43" s="11"/>
      <c r="O43" s="11"/>
      <c r="P43" s="11"/>
      <c r="Q43" s="11"/>
      <c r="R43" s="11"/>
      <c r="S43" s="11"/>
      <c r="T43" s="11"/>
      <c r="U43" s="11"/>
      <c r="V43" s="12"/>
      <c r="W43" s="12"/>
      <c r="X43" s="12"/>
      <c r="Y43" s="12"/>
      <c r="Z43" s="12"/>
      <c r="AA43" s="12"/>
      <c r="AB43" s="12"/>
      <c r="AC43" s="12"/>
      <c r="AD43" s="12"/>
      <c r="AE43" s="12"/>
      <c r="AF43" s="12"/>
      <c r="AG43" s="11"/>
      <c r="AH43" s="14"/>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2"/>
      <c r="BG43" s="12"/>
      <c r="BH43" s="12"/>
      <c r="BI43" s="12"/>
      <c r="BJ43" s="12"/>
      <c r="BK43" s="12"/>
      <c r="BL43" s="12"/>
      <c r="BM43" s="12"/>
      <c r="BN43" s="12"/>
      <c r="BO43" s="12"/>
      <c r="BP43" s="12"/>
      <c r="BQ43" s="11"/>
      <c r="BR43" s="14"/>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2"/>
      <c r="CQ43" s="12"/>
      <c r="CR43" s="12"/>
      <c r="CS43" s="12"/>
      <c r="CT43" s="12"/>
      <c r="CU43" s="12"/>
      <c r="CV43" s="12"/>
      <c r="CW43" s="12"/>
      <c r="CX43" s="12"/>
      <c r="CY43" s="12"/>
      <c r="CZ43" s="12"/>
      <c r="DA43" s="12"/>
      <c r="DB43" s="62"/>
    </row>
    <row r="44" spans="1:107" ht="13.5" customHeight="1" thickBot="1" x14ac:dyDescent="0.25">
      <c r="A44" s="58"/>
      <c r="B44" s="58"/>
      <c r="C44" s="58"/>
      <c r="D44" s="58"/>
      <c r="E44" s="58"/>
      <c r="F44" s="58"/>
      <c r="G44" s="58"/>
      <c r="H44" s="58"/>
      <c r="I44" s="58"/>
      <c r="J44" s="58"/>
      <c r="K44" s="58"/>
      <c r="L44" s="58"/>
      <c r="M44" s="58"/>
      <c r="N44" s="58"/>
      <c r="O44" s="58"/>
      <c r="P44" s="58"/>
      <c r="Q44" s="58"/>
      <c r="R44" s="58"/>
      <c r="S44" s="58"/>
      <c r="T44" s="58"/>
      <c r="U44" s="58"/>
      <c r="V44" s="59"/>
      <c r="W44" s="59"/>
      <c r="X44" s="59"/>
      <c r="Y44" s="59"/>
      <c r="Z44" s="59"/>
      <c r="AA44" s="59"/>
      <c r="AB44" s="59"/>
      <c r="AC44" s="59"/>
      <c r="AD44" s="59"/>
      <c r="AE44" s="59"/>
      <c r="AF44" s="59"/>
      <c r="AG44" s="58"/>
      <c r="AH44" s="60"/>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9"/>
      <c r="BG44" s="59"/>
      <c r="BH44" s="59"/>
      <c r="BI44" s="59"/>
      <c r="BJ44" s="59"/>
      <c r="BK44" s="59"/>
      <c r="BL44" s="59"/>
      <c r="BM44" s="59"/>
      <c r="BN44" s="59"/>
      <c r="BO44" s="59"/>
      <c r="BP44" s="59"/>
      <c r="BQ44" s="58"/>
      <c r="BR44" s="60"/>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9"/>
      <c r="CQ44" s="59"/>
      <c r="CR44" s="59"/>
      <c r="CS44" s="59"/>
      <c r="CT44" s="59"/>
      <c r="CU44" s="59"/>
      <c r="CV44" s="59"/>
      <c r="CW44" s="59"/>
      <c r="CX44" s="59"/>
      <c r="CY44" s="59"/>
      <c r="CZ44" s="59"/>
      <c r="DA44" s="59"/>
      <c r="DB44" s="64"/>
    </row>
    <row r="45" spans="1:107" s="57" customFormat="1" x14ac:dyDescent="0.2">
      <c r="A45" s="253" t="s">
        <v>65</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3"/>
      <c r="BR45" s="253"/>
      <c r="BS45" s="253"/>
      <c r="BT45" s="253"/>
      <c r="BU45" s="253"/>
      <c r="BV45" s="253"/>
      <c r="BW45" s="253"/>
      <c r="BX45" s="253"/>
      <c r="BY45" s="253"/>
      <c r="BZ45" s="253"/>
      <c r="CA45" s="253"/>
      <c r="CB45" s="253"/>
      <c r="CC45" s="253"/>
      <c r="CD45" s="253"/>
      <c r="CE45" s="253"/>
      <c r="CF45" s="253"/>
      <c r="CG45" s="253"/>
      <c r="CH45" s="253"/>
      <c r="CI45" s="253"/>
      <c r="CJ45" s="253"/>
      <c r="CK45" s="253"/>
      <c r="CL45" s="253"/>
      <c r="CM45" s="253"/>
      <c r="CN45" s="253"/>
      <c r="CO45" s="253"/>
      <c r="CP45" s="253"/>
      <c r="CQ45" s="253"/>
      <c r="CR45" s="253"/>
      <c r="CS45" s="253"/>
      <c r="CT45" s="253"/>
      <c r="CU45" s="253"/>
      <c r="CV45" s="253"/>
      <c r="CW45" s="253"/>
      <c r="CX45" s="253"/>
      <c r="CY45" s="253"/>
      <c r="CZ45" s="253"/>
      <c r="DA45" s="253"/>
      <c r="DB45" s="253"/>
      <c r="DC45" s="13"/>
    </row>
    <row r="46" spans="1:107" s="57" customFormat="1" x14ac:dyDescent="0.2">
      <c r="A46" s="254"/>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c r="CD46" s="254"/>
      <c r="CE46" s="254"/>
      <c r="CF46" s="254"/>
      <c r="CG46" s="254"/>
      <c r="CH46" s="254"/>
      <c r="CI46" s="254"/>
      <c r="CJ46" s="254"/>
      <c r="CK46" s="254"/>
      <c r="CL46" s="254"/>
      <c r="CM46" s="254"/>
      <c r="CN46" s="254"/>
      <c r="CO46" s="254"/>
      <c r="CP46" s="254"/>
      <c r="CQ46" s="254"/>
      <c r="CR46" s="254"/>
      <c r="CS46" s="254"/>
      <c r="CT46" s="254"/>
      <c r="CU46" s="254"/>
      <c r="CV46" s="254"/>
      <c r="CW46" s="254"/>
      <c r="CX46" s="254"/>
      <c r="CY46" s="254"/>
      <c r="CZ46" s="254"/>
      <c r="DA46" s="254"/>
      <c r="DB46" s="254"/>
      <c r="DC46" s="13"/>
    </row>
    <row r="47" spans="1:107" s="57" customFormat="1" ht="13.5" customHeight="1" x14ac:dyDescent="0.2">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4"/>
      <c r="BV47" s="254"/>
      <c r="BW47" s="254"/>
      <c r="BX47" s="254"/>
      <c r="BY47" s="254"/>
      <c r="BZ47" s="254"/>
      <c r="CA47" s="254"/>
      <c r="CB47" s="254"/>
      <c r="CC47" s="254"/>
      <c r="CD47" s="254"/>
      <c r="CE47" s="254"/>
      <c r="CF47" s="254"/>
      <c r="CG47" s="254"/>
      <c r="CH47" s="254"/>
      <c r="CI47" s="254"/>
      <c r="CJ47" s="254"/>
      <c r="CK47" s="254"/>
      <c r="CL47" s="254"/>
      <c r="CM47" s="254"/>
      <c r="CN47" s="254"/>
      <c r="CO47" s="254"/>
      <c r="CP47" s="254"/>
      <c r="CQ47" s="254"/>
      <c r="CR47" s="254"/>
      <c r="CS47" s="254"/>
      <c r="CT47" s="254"/>
      <c r="CU47" s="254"/>
      <c r="CV47" s="254"/>
      <c r="CW47" s="254"/>
      <c r="CX47" s="254"/>
      <c r="CY47" s="254"/>
      <c r="CZ47" s="254"/>
      <c r="DA47" s="254"/>
      <c r="DB47" s="254"/>
      <c r="DC47" s="13"/>
    </row>
    <row r="48" spans="1:107" s="57" customFormat="1" x14ac:dyDescent="0.2">
      <c r="A48" s="254"/>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4"/>
      <c r="BR48" s="254"/>
      <c r="BS48" s="254"/>
      <c r="BT48" s="254"/>
      <c r="BU48" s="254"/>
      <c r="BV48" s="254"/>
      <c r="BW48" s="254"/>
      <c r="BX48" s="254"/>
      <c r="BY48" s="254"/>
      <c r="BZ48" s="254"/>
      <c r="CA48" s="254"/>
      <c r="CB48" s="254"/>
      <c r="CC48" s="254"/>
      <c r="CD48" s="254"/>
      <c r="CE48" s="254"/>
      <c r="CF48" s="254"/>
      <c r="CG48" s="254"/>
      <c r="CH48" s="254"/>
      <c r="CI48" s="254"/>
      <c r="CJ48" s="254"/>
      <c r="CK48" s="254"/>
      <c r="CL48" s="254"/>
      <c r="CM48" s="254"/>
      <c r="CN48" s="254"/>
      <c r="CO48" s="254"/>
      <c r="CP48" s="254"/>
      <c r="CQ48" s="254"/>
      <c r="CR48" s="254"/>
      <c r="CS48" s="254"/>
      <c r="CT48" s="254"/>
      <c r="CU48" s="254"/>
      <c r="CV48" s="254"/>
      <c r="CW48" s="254"/>
      <c r="CX48" s="254"/>
      <c r="CY48" s="254"/>
      <c r="CZ48" s="254"/>
      <c r="DA48" s="254"/>
      <c r="DB48" s="254"/>
      <c r="DC48" s="13"/>
    </row>
    <row r="50" ht="13.5" customHeight="1" x14ac:dyDescent="0.2"/>
  </sheetData>
  <mergeCells count="332">
    <mergeCell ref="AF1:AG4"/>
    <mergeCell ref="BP1:BQ4"/>
    <mergeCell ref="A2:F2"/>
    <mergeCell ref="AK2:AP2"/>
    <mergeCell ref="BU2:BZ2"/>
    <mergeCell ref="A45:DB48"/>
    <mergeCell ref="CA5:CQ6"/>
    <mergeCell ref="CR5:CS6"/>
    <mergeCell ref="CU5:CY6"/>
    <mergeCell ref="A6:F7"/>
    <mergeCell ref="AK6:AP7"/>
    <mergeCell ref="BU6:BZ7"/>
    <mergeCell ref="H7:W8"/>
    <mergeCell ref="AR7:BG8"/>
    <mergeCell ref="CB7:CQ8"/>
    <mergeCell ref="A8:F8"/>
    <mergeCell ref="G5:W6"/>
    <mergeCell ref="X5:Y6"/>
    <mergeCell ref="AA5:AE6"/>
    <mergeCell ref="AQ5:BG6"/>
    <mergeCell ref="BH5:BI6"/>
    <mergeCell ref="BK5:BO6"/>
    <mergeCell ref="CH9:CZ9"/>
    <mergeCell ref="A10:M10"/>
    <mergeCell ref="N10:AF10"/>
    <mergeCell ref="AK10:AW10"/>
    <mergeCell ref="AX10:BP10"/>
    <mergeCell ref="BU10:CG10"/>
    <mergeCell ref="CH10:CZ10"/>
    <mergeCell ref="AK8:AP8"/>
    <mergeCell ref="BU8:BZ8"/>
    <mergeCell ref="A9:M9"/>
    <mergeCell ref="N9:AF9"/>
    <mergeCell ref="AK9:AW9"/>
    <mergeCell ref="AX9:BP9"/>
    <mergeCell ref="BU9:CG9"/>
    <mergeCell ref="B15:AB15"/>
    <mergeCell ref="AC15:AE15"/>
    <mergeCell ref="AL15:BL15"/>
    <mergeCell ref="BM15:BO15"/>
    <mergeCell ref="BV15:CV15"/>
    <mergeCell ref="CW15:CY15"/>
    <mergeCell ref="B11:AE11"/>
    <mergeCell ref="AL11:BO11"/>
    <mergeCell ref="BV11:CY11"/>
    <mergeCell ref="B13:AE14"/>
    <mergeCell ref="AL13:BO14"/>
    <mergeCell ref="BV13:CY14"/>
    <mergeCell ref="BU16:BX16"/>
    <mergeCell ref="BY16:CQ16"/>
    <mergeCell ref="CR16:CZ16"/>
    <mergeCell ref="A17:D17"/>
    <mergeCell ref="E17:W17"/>
    <mergeCell ref="X17:AF17"/>
    <mergeCell ref="AK17:AN17"/>
    <mergeCell ref="AO17:BG17"/>
    <mergeCell ref="BH17:BP17"/>
    <mergeCell ref="BU17:BX17"/>
    <mergeCell ref="A16:D16"/>
    <mergeCell ref="E16:W16"/>
    <mergeCell ref="X16:AF16"/>
    <mergeCell ref="AK16:AN16"/>
    <mergeCell ref="AO16:BG16"/>
    <mergeCell ref="BH16:BP16"/>
    <mergeCell ref="R19:R20"/>
    <mergeCell ref="S19:AF20"/>
    <mergeCell ref="AK19:AR20"/>
    <mergeCell ref="BY17:CQ17"/>
    <mergeCell ref="CR17:CZ17"/>
    <mergeCell ref="A18:R18"/>
    <mergeCell ref="S18:AF18"/>
    <mergeCell ref="AK18:BB18"/>
    <mergeCell ref="BC18:BP18"/>
    <mergeCell ref="BU18:CL18"/>
    <mergeCell ref="CM18:CZ18"/>
    <mergeCell ref="K22:L23"/>
    <mergeCell ref="M22:N23"/>
    <mergeCell ref="O22:P23"/>
    <mergeCell ref="Q22:R23"/>
    <mergeCell ref="S22:T23"/>
    <mergeCell ref="CD19:CK20"/>
    <mergeCell ref="CL19:CL20"/>
    <mergeCell ref="CM19:CZ20"/>
    <mergeCell ref="A21:A23"/>
    <mergeCell ref="B21:G23"/>
    <mergeCell ref="H21:H23"/>
    <mergeCell ref="I21:J23"/>
    <mergeCell ref="AK21:AK23"/>
    <mergeCell ref="AL21:AQ23"/>
    <mergeCell ref="AR21:AR23"/>
    <mergeCell ref="AS19:AS20"/>
    <mergeCell ref="AT19:BA20"/>
    <mergeCell ref="BB19:BB20"/>
    <mergeCell ref="BC19:BP20"/>
    <mergeCell ref="BU19:CB20"/>
    <mergeCell ref="CC19:CC20"/>
    <mergeCell ref="A19:H20"/>
    <mergeCell ref="I19:I20"/>
    <mergeCell ref="J19:Q20"/>
    <mergeCell ref="CY22:CZ23"/>
    <mergeCell ref="A24:A25"/>
    <mergeCell ref="B24:G25"/>
    <mergeCell ref="H24:H25"/>
    <mergeCell ref="I24:J25"/>
    <mergeCell ref="K24:L25"/>
    <mergeCell ref="M24:N25"/>
    <mergeCell ref="CG22:CH23"/>
    <mergeCell ref="CI22:CJ23"/>
    <mergeCell ref="CK22:CL23"/>
    <mergeCell ref="CM22:CN23"/>
    <mergeCell ref="CO22:CP23"/>
    <mergeCell ref="CQ22:CR23"/>
    <mergeCell ref="BG22:BH23"/>
    <mergeCell ref="BI22:BJ23"/>
    <mergeCell ref="BK22:BL23"/>
    <mergeCell ref="BM22:BN23"/>
    <mergeCell ref="BO22:BP23"/>
    <mergeCell ref="CE22:CF23"/>
    <mergeCell ref="AU22:AV23"/>
    <mergeCell ref="AW22:AX23"/>
    <mergeCell ref="AY22:AZ23"/>
    <mergeCell ref="BA22:BB23"/>
    <mergeCell ref="BC22:BD23"/>
    <mergeCell ref="O24:P25"/>
    <mergeCell ref="Q24:R25"/>
    <mergeCell ref="S24:T25"/>
    <mergeCell ref="U24:V25"/>
    <mergeCell ref="W24:X25"/>
    <mergeCell ref="Y24:Z25"/>
    <mergeCell ref="CS22:CT23"/>
    <mergeCell ref="CU22:CV23"/>
    <mergeCell ref="CW22:CX23"/>
    <mergeCell ref="BE22:BF23"/>
    <mergeCell ref="U22:V23"/>
    <mergeCell ref="W22:X23"/>
    <mergeCell ref="Y22:Z23"/>
    <mergeCell ref="AA22:AB23"/>
    <mergeCell ref="AC22:AD23"/>
    <mergeCell ref="AE22:AF23"/>
    <mergeCell ref="AS21:AT23"/>
    <mergeCell ref="BU21:BU23"/>
    <mergeCell ref="BV21:CA23"/>
    <mergeCell ref="CB21:CB23"/>
    <mergeCell ref="CC21:CD23"/>
    <mergeCell ref="A26:A27"/>
    <mergeCell ref="B26:G27"/>
    <mergeCell ref="H26:H27"/>
    <mergeCell ref="I26:J27"/>
    <mergeCell ref="K26:L27"/>
    <mergeCell ref="M26:N27"/>
    <mergeCell ref="O26:P27"/>
    <mergeCell ref="CI24:CJ25"/>
    <mergeCell ref="CK24:CL25"/>
    <mergeCell ref="BU24:BU25"/>
    <mergeCell ref="BV24:CA25"/>
    <mergeCell ref="CB24:CB25"/>
    <mergeCell ref="CC24:CD25"/>
    <mergeCell ref="CE24:CF25"/>
    <mergeCell ref="CG24:CH25"/>
    <mergeCell ref="BE24:BF25"/>
    <mergeCell ref="BG24:BH25"/>
    <mergeCell ref="BI24:BJ25"/>
    <mergeCell ref="BK24:BL25"/>
    <mergeCell ref="BM24:BN25"/>
    <mergeCell ref="BO24:BP25"/>
    <mergeCell ref="AS24:AT25"/>
    <mergeCell ref="AU24:AV25"/>
    <mergeCell ref="AW24:AX25"/>
    <mergeCell ref="Q26:R27"/>
    <mergeCell ref="S26:T27"/>
    <mergeCell ref="U26:V27"/>
    <mergeCell ref="W26:X27"/>
    <mergeCell ref="Y26:Z27"/>
    <mergeCell ref="AA26:AB27"/>
    <mergeCell ref="CU24:CV25"/>
    <mergeCell ref="CW24:CX25"/>
    <mergeCell ref="CY24:CZ25"/>
    <mergeCell ref="CM24:CN25"/>
    <mergeCell ref="CO24:CP25"/>
    <mergeCell ref="CQ24:CR25"/>
    <mergeCell ref="CS24:CT25"/>
    <mergeCell ref="AY24:AZ25"/>
    <mergeCell ref="BA24:BB25"/>
    <mergeCell ref="BC24:BD25"/>
    <mergeCell ref="AA24:AB25"/>
    <mergeCell ref="AC24:AD25"/>
    <mergeCell ref="AE24:AF25"/>
    <mergeCell ref="AK24:AK25"/>
    <mergeCell ref="AL24:AQ25"/>
    <mergeCell ref="AR24:AR25"/>
    <mergeCell ref="AU26:AV27"/>
    <mergeCell ref="AW26:AX27"/>
    <mergeCell ref="AY26:AZ27"/>
    <mergeCell ref="BA26:BB27"/>
    <mergeCell ref="BC26:BD27"/>
    <mergeCell ref="BE26:BF27"/>
    <mergeCell ref="AC26:AD27"/>
    <mergeCell ref="AE26:AF27"/>
    <mergeCell ref="AK26:AK27"/>
    <mergeCell ref="AL26:AQ27"/>
    <mergeCell ref="AR26:AR27"/>
    <mergeCell ref="AS26:AT27"/>
    <mergeCell ref="CC26:CD27"/>
    <mergeCell ref="CE26:CF27"/>
    <mergeCell ref="CG26:CH27"/>
    <mergeCell ref="CI26:CJ27"/>
    <mergeCell ref="BG26:BH27"/>
    <mergeCell ref="BI26:BJ27"/>
    <mergeCell ref="BK26:BL27"/>
    <mergeCell ref="BM26:BN27"/>
    <mergeCell ref="BO26:BP27"/>
    <mergeCell ref="BU26:BU27"/>
    <mergeCell ref="S28:T29"/>
    <mergeCell ref="U28:V29"/>
    <mergeCell ref="W28:X29"/>
    <mergeCell ref="Y28:Z29"/>
    <mergeCell ref="AA28:AB29"/>
    <mergeCell ref="AC28:AD29"/>
    <mergeCell ref="CW26:CX27"/>
    <mergeCell ref="CY26:CZ27"/>
    <mergeCell ref="A28:A29"/>
    <mergeCell ref="B28:G29"/>
    <mergeCell ref="H28:H29"/>
    <mergeCell ref="I28:J29"/>
    <mergeCell ref="K28:L29"/>
    <mergeCell ref="M28:N29"/>
    <mergeCell ref="O28:P29"/>
    <mergeCell ref="Q28:R29"/>
    <mergeCell ref="CK26:CL27"/>
    <mergeCell ref="CM26:CN27"/>
    <mergeCell ref="CO26:CP27"/>
    <mergeCell ref="CQ26:CR27"/>
    <mergeCell ref="CS26:CT27"/>
    <mergeCell ref="CU26:CV27"/>
    <mergeCell ref="BV26:CA27"/>
    <mergeCell ref="CB26:CB27"/>
    <mergeCell ref="AW28:AX29"/>
    <mergeCell ref="AY28:AZ29"/>
    <mergeCell ref="BA28:BB29"/>
    <mergeCell ref="BC28:BD29"/>
    <mergeCell ref="BE28:BF29"/>
    <mergeCell ref="BG28:BH29"/>
    <mergeCell ref="AE28:AF29"/>
    <mergeCell ref="AK28:AK29"/>
    <mergeCell ref="AL28:AQ29"/>
    <mergeCell ref="AR28:AR29"/>
    <mergeCell ref="AS28:AT29"/>
    <mergeCell ref="AU28:AV29"/>
    <mergeCell ref="CE28:CF29"/>
    <mergeCell ref="CG28:CH29"/>
    <mergeCell ref="CI28:CJ29"/>
    <mergeCell ref="CK28:CL29"/>
    <mergeCell ref="BI28:BJ29"/>
    <mergeCell ref="BK28:BL29"/>
    <mergeCell ref="BM28:BN29"/>
    <mergeCell ref="BO28:BP29"/>
    <mergeCell ref="BU28:BU29"/>
    <mergeCell ref="BV28:CA29"/>
    <mergeCell ref="Y30:Z31"/>
    <mergeCell ref="AA30:AB31"/>
    <mergeCell ref="AC30:AD31"/>
    <mergeCell ref="AE30:AF31"/>
    <mergeCell ref="AL30:AQ31"/>
    <mergeCell ref="AS30:AT31"/>
    <mergeCell ref="CY28:CZ29"/>
    <mergeCell ref="B30:G31"/>
    <mergeCell ref="I30:J31"/>
    <mergeCell ref="K30:L31"/>
    <mergeCell ref="M30:N31"/>
    <mergeCell ref="O30:P31"/>
    <mergeCell ref="Q30:R31"/>
    <mergeCell ref="S30:T31"/>
    <mergeCell ref="U30:V31"/>
    <mergeCell ref="W30:X31"/>
    <mergeCell ref="CM28:CN29"/>
    <mergeCell ref="CO28:CP29"/>
    <mergeCell ref="CQ28:CR29"/>
    <mergeCell ref="CS28:CT29"/>
    <mergeCell ref="CU28:CV29"/>
    <mergeCell ref="CW28:CX29"/>
    <mergeCell ref="CB28:CB29"/>
    <mergeCell ref="CC28:CD29"/>
    <mergeCell ref="BG30:BH31"/>
    <mergeCell ref="BI30:BJ31"/>
    <mergeCell ref="BK30:BL31"/>
    <mergeCell ref="BM30:BN31"/>
    <mergeCell ref="BO30:BP31"/>
    <mergeCell ref="BV30:CA31"/>
    <mergeCell ref="AU30:AV31"/>
    <mergeCell ref="AW30:AX31"/>
    <mergeCell ref="AY30:AZ31"/>
    <mergeCell ref="BA30:BB31"/>
    <mergeCell ref="BC30:BD31"/>
    <mergeCell ref="BE30:BF31"/>
    <mergeCell ref="CO30:CP31"/>
    <mergeCell ref="CQ30:CR31"/>
    <mergeCell ref="CS30:CT31"/>
    <mergeCell ref="CU30:CV31"/>
    <mergeCell ref="CW30:CX31"/>
    <mergeCell ref="CY30:CZ31"/>
    <mergeCell ref="CC30:CD31"/>
    <mergeCell ref="CE30:CF31"/>
    <mergeCell ref="CG30:CH31"/>
    <mergeCell ref="CI30:CJ31"/>
    <mergeCell ref="CK30:CL31"/>
    <mergeCell ref="CM30:CN31"/>
    <mergeCell ref="CL32:CM40"/>
    <mergeCell ref="CN32:CZ40"/>
    <mergeCell ref="BV34:CK34"/>
    <mergeCell ref="A32:F32"/>
    <mergeCell ref="G32:Q32"/>
    <mergeCell ref="R32:S40"/>
    <mergeCell ref="T32:AF40"/>
    <mergeCell ref="AK32:AP32"/>
    <mergeCell ref="AQ32:BA32"/>
    <mergeCell ref="A33:F35"/>
    <mergeCell ref="G33:Q35"/>
    <mergeCell ref="AK33:AP36"/>
    <mergeCell ref="AQ33:BA34"/>
    <mergeCell ref="A41:Q41"/>
    <mergeCell ref="AQ35:BA36"/>
    <mergeCell ref="BV35:CH36"/>
    <mergeCell ref="A36:F38"/>
    <mergeCell ref="G36:Q38"/>
    <mergeCell ref="AK38:AZ38"/>
    <mergeCell ref="B39:P40"/>
    <mergeCell ref="AK39:AZ40"/>
    <mergeCell ref="BU39:CJ40"/>
    <mergeCell ref="BB32:BC40"/>
    <mergeCell ref="BD32:BP40"/>
    <mergeCell ref="BU32:BZ32"/>
    <mergeCell ref="CA32:CK32"/>
  </mergeCells>
  <phoneticPr fontId="2"/>
  <printOptions horizontalCentered="1"/>
  <pageMargins left="0.11811023622047245" right="0.11811023622047245" top="0.19685039370078741" bottom="0.15748031496062992" header="0.31496062992125984" footer="0.31496062992125984"/>
  <pageSetup paperSize="9" scale="96"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C49"/>
  <sheetViews>
    <sheetView showGridLines="0" showRowColHeaders="0" zoomScaleNormal="100" workbookViewId="0">
      <selection activeCell="AL15" sqref="AL15:BL15"/>
    </sheetView>
  </sheetViews>
  <sheetFormatPr defaultRowHeight="13" x14ac:dyDescent="0.2"/>
  <cols>
    <col min="1" max="21" width="1.26953125" customWidth="1"/>
    <col min="22" max="32" width="1.26953125" style="1" customWidth="1"/>
    <col min="33" max="57" width="1.26953125" customWidth="1"/>
    <col min="58" max="68" width="1.26953125" style="1" customWidth="1"/>
    <col min="69" max="93" width="1.26953125" customWidth="1"/>
    <col min="94" max="104" width="1.26953125" style="1" customWidth="1"/>
    <col min="105" max="106" width="1.26953125" customWidth="1"/>
    <col min="107" max="107" width="1.26953125" style="11" customWidth="1"/>
    <col min="108" max="134" width="1.26953125" customWidth="1"/>
  </cols>
  <sheetData>
    <row r="1" spans="1:106" ht="11.25" customHeight="1" x14ac:dyDescent="0.2">
      <c r="A1" s="11"/>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250"/>
      <c r="AG1" s="251"/>
      <c r="AH1" s="14"/>
      <c r="AI1" s="11"/>
      <c r="AJ1" s="11"/>
      <c r="AK1" s="11"/>
      <c r="AL1" s="11"/>
      <c r="AM1" s="11"/>
      <c r="AN1" s="11"/>
      <c r="AO1" s="11"/>
      <c r="AP1" s="11"/>
      <c r="AQ1" s="11"/>
      <c r="AR1" s="11"/>
      <c r="AS1" s="11"/>
      <c r="AT1" s="11"/>
      <c r="AU1" s="11"/>
      <c r="AV1" s="11"/>
      <c r="AW1" s="11"/>
      <c r="AX1" s="11"/>
      <c r="AY1" s="11"/>
      <c r="AZ1" s="11"/>
      <c r="BA1" s="11"/>
      <c r="BB1" s="11"/>
      <c r="BC1" s="11"/>
      <c r="BD1" s="11"/>
      <c r="BE1" s="11"/>
      <c r="BF1" s="12"/>
      <c r="BG1" s="12"/>
      <c r="BH1" s="12"/>
      <c r="BI1" s="12"/>
      <c r="BJ1" s="12"/>
      <c r="BK1" s="12"/>
      <c r="BL1" s="12"/>
      <c r="BM1" s="12"/>
      <c r="BN1" s="12"/>
      <c r="BO1" s="12"/>
      <c r="BP1" s="250"/>
      <c r="BQ1" s="251"/>
      <c r="BR1" s="14"/>
      <c r="BS1" s="11"/>
      <c r="BT1" s="11"/>
      <c r="BU1" s="11"/>
      <c r="BV1" s="11"/>
      <c r="BW1" s="11"/>
      <c r="BX1" s="11"/>
      <c r="BY1" s="11"/>
      <c r="BZ1" s="11"/>
      <c r="CA1" s="11"/>
      <c r="CB1" s="11"/>
      <c r="CC1" s="11"/>
      <c r="CD1" s="11"/>
      <c r="CE1" s="11"/>
      <c r="CF1" s="11"/>
      <c r="CG1" s="11"/>
      <c r="CH1" s="11"/>
      <c r="CI1" s="11"/>
      <c r="CJ1" s="11"/>
      <c r="CK1" s="11"/>
      <c r="CL1" s="11"/>
      <c r="CM1" s="11"/>
      <c r="CN1" s="11"/>
      <c r="CO1" s="11"/>
      <c r="CP1" s="12"/>
      <c r="CQ1" s="12"/>
      <c r="CR1" s="12"/>
      <c r="CS1" s="12"/>
      <c r="CT1" s="12"/>
      <c r="CU1" s="12"/>
      <c r="CV1" s="12"/>
      <c r="CW1" s="12"/>
      <c r="CX1" s="12"/>
      <c r="CY1" s="12"/>
      <c r="CZ1" s="250"/>
      <c r="DA1" s="251"/>
      <c r="DB1" s="11"/>
    </row>
    <row r="2" spans="1:106" x14ac:dyDescent="0.2">
      <c r="A2" s="252" t="s">
        <v>2</v>
      </c>
      <c r="B2" s="252"/>
      <c r="C2" s="252"/>
      <c r="D2" s="252"/>
      <c r="E2" s="252"/>
      <c r="F2" s="252"/>
      <c r="G2" s="11"/>
      <c r="H2" s="11"/>
      <c r="I2" s="11"/>
      <c r="J2" s="11"/>
      <c r="K2" s="11"/>
      <c r="L2" s="11"/>
      <c r="M2" s="11"/>
      <c r="N2" s="11"/>
      <c r="O2" s="11"/>
      <c r="P2" s="11"/>
      <c r="Q2" s="11"/>
      <c r="R2" s="11"/>
      <c r="S2" s="11"/>
      <c r="T2" s="11"/>
      <c r="U2" s="11"/>
      <c r="V2" s="12"/>
      <c r="W2" s="12"/>
      <c r="X2" s="12"/>
      <c r="Y2" s="12"/>
      <c r="Z2" s="12"/>
      <c r="AA2" s="12"/>
      <c r="AB2" s="12"/>
      <c r="AC2" s="12"/>
      <c r="AD2" s="12"/>
      <c r="AE2" s="12"/>
      <c r="AF2" s="251"/>
      <c r="AG2" s="251"/>
      <c r="AH2" s="14"/>
      <c r="AI2" s="11"/>
      <c r="AJ2" s="11"/>
      <c r="AK2" s="252" t="s">
        <v>2</v>
      </c>
      <c r="AL2" s="252"/>
      <c r="AM2" s="252"/>
      <c r="AN2" s="252"/>
      <c r="AO2" s="252"/>
      <c r="AP2" s="252"/>
      <c r="AQ2" s="11"/>
      <c r="AR2" s="11"/>
      <c r="AS2" s="11"/>
      <c r="AT2" s="11"/>
      <c r="AU2" s="11"/>
      <c r="AV2" s="11"/>
      <c r="AW2" s="11"/>
      <c r="AX2" s="11"/>
      <c r="AY2" s="11"/>
      <c r="AZ2" s="11"/>
      <c r="BA2" s="11"/>
      <c r="BB2" s="11"/>
      <c r="BC2" s="11"/>
      <c r="BD2" s="11"/>
      <c r="BE2" s="11"/>
      <c r="BF2" s="12"/>
      <c r="BG2" s="12"/>
      <c r="BH2" s="12"/>
      <c r="BI2" s="12"/>
      <c r="BJ2" s="12"/>
      <c r="BK2" s="12"/>
      <c r="BL2" s="12"/>
      <c r="BM2" s="12"/>
      <c r="BN2" s="12"/>
      <c r="BO2" s="12"/>
      <c r="BP2" s="251"/>
      <c r="BQ2" s="251"/>
      <c r="BR2" s="14"/>
      <c r="BS2" s="11"/>
      <c r="BT2" s="11"/>
      <c r="BU2" s="252" t="s">
        <v>2</v>
      </c>
      <c r="BV2" s="252"/>
      <c r="BW2" s="252"/>
      <c r="BX2" s="252"/>
      <c r="BY2" s="252"/>
      <c r="BZ2" s="252"/>
      <c r="CA2" s="11"/>
      <c r="CB2" s="11"/>
      <c r="CC2" s="11"/>
      <c r="CD2" s="11"/>
      <c r="CE2" s="11"/>
      <c r="CF2" s="11"/>
      <c r="CG2" s="11"/>
      <c r="CH2" s="11"/>
      <c r="CI2" s="11"/>
      <c r="CJ2" s="11"/>
      <c r="CK2" s="11"/>
      <c r="CL2" s="11"/>
      <c r="CM2" s="11"/>
      <c r="CN2" s="11"/>
      <c r="CO2" s="11"/>
      <c r="CP2" s="12"/>
      <c r="CQ2" s="12"/>
      <c r="CR2" s="12"/>
      <c r="CS2" s="12"/>
      <c r="CT2" s="12"/>
      <c r="CU2" s="12"/>
      <c r="CV2" s="12"/>
      <c r="CW2" s="12"/>
      <c r="CX2" s="12"/>
      <c r="CY2" s="12"/>
      <c r="CZ2" s="251"/>
      <c r="DA2" s="251"/>
      <c r="DB2" s="11"/>
    </row>
    <row r="3" spans="1:106" ht="4.5" customHeight="1" x14ac:dyDescent="0.2">
      <c r="A3" s="6"/>
      <c r="B3" s="3"/>
      <c r="C3" s="3"/>
      <c r="D3" s="3"/>
      <c r="E3" s="3"/>
      <c r="F3" s="7"/>
      <c r="G3" s="11"/>
      <c r="H3" s="11"/>
      <c r="I3" s="11"/>
      <c r="J3" s="11"/>
      <c r="K3" s="11"/>
      <c r="L3" s="11"/>
      <c r="M3" s="11"/>
      <c r="N3" s="11"/>
      <c r="O3" s="11"/>
      <c r="P3" s="11"/>
      <c r="Q3" s="11"/>
      <c r="R3" s="11"/>
      <c r="S3" s="11"/>
      <c r="T3" s="11"/>
      <c r="U3" s="11"/>
      <c r="V3" s="12"/>
      <c r="W3" s="12"/>
      <c r="X3" s="12"/>
      <c r="Y3" s="12"/>
      <c r="Z3" s="12"/>
      <c r="AA3" s="12"/>
      <c r="AB3" s="12"/>
      <c r="AC3" s="12"/>
      <c r="AD3" s="12"/>
      <c r="AE3" s="12"/>
      <c r="AF3" s="251"/>
      <c r="AG3" s="251"/>
      <c r="AH3" s="14"/>
      <c r="AI3" s="11"/>
      <c r="AJ3" s="11"/>
      <c r="AK3" s="6"/>
      <c r="AL3" s="3"/>
      <c r="AM3" s="3"/>
      <c r="AN3" s="3"/>
      <c r="AO3" s="3"/>
      <c r="AP3" s="7"/>
      <c r="AQ3" s="11"/>
      <c r="AR3" s="11"/>
      <c r="AS3" s="11"/>
      <c r="AT3" s="11"/>
      <c r="AU3" s="11"/>
      <c r="AV3" s="11"/>
      <c r="AW3" s="11"/>
      <c r="AX3" s="11"/>
      <c r="AY3" s="11"/>
      <c r="AZ3" s="11"/>
      <c r="BA3" s="11"/>
      <c r="BB3" s="11"/>
      <c r="BC3" s="11"/>
      <c r="BD3" s="11"/>
      <c r="BE3" s="11"/>
      <c r="BF3" s="12"/>
      <c r="BG3" s="12"/>
      <c r="BH3" s="12"/>
      <c r="BI3" s="12"/>
      <c r="BJ3" s="12"/>
      <c r="BK3" s="12"/>
      <c r="BL3" s="12"/>
      <c r="BM3" s="12"/>
      <c r="BN3" s="12"/>
      <c r="BO3" s="12"/>
      <c r="BP3" s="251"/>
      <c r="BQ3" s="251"/>
      <c r="BR3" s="14"/>
      <c r="BS3" s="11"/>
      <c r="BT3" s="11"/>
      <c r="BU3" s="6"/>
      <c r="BV3" s="3"/>
      <c r="BW3" s="3"/>
      <c r="BX3" s="3"/>
      <c r="BY3" s="3"/>
      <c r="BZ3" s="7"/>
      <c r="CA3" s="11"/>
      <c r="CB3" s="11"/>
      <c r="CC3" s="11"/>
      <c r="CD3" s="11"/>
      <c r="CE3" s="11"/>
      <c r="CF3" s="11"/>
      <c r="CG3" s="11"/>
      <c r="CH3" s="11"/>
      <c r="CI3" s="11"/>
      <c r="CJ3" s="11"/>
      <c r="CK3" s="11"/>
      <c r="CL3" s="11"/>
      <c r="CM3" s="11"/>
      <c r="CN3" s="11"/>
      <c r="CO3" s="11"/>
      <c r="CP3" s="12"/>
      <c r="CQ3" s="12"/>
      <c r="CR3" s="12"/>
      <c r="CS3" s="12"/>
      <c r="CT3" s="12"/>
      <c r="CU3" s="12"/>
      <c r="CV3" s="12"/>
      <c r="CW3" s="12"/>
      <c r="CX3" s="12"/>
      <c r="CY3" s="12"/>
      <c r="CZ3" s="251"/>
      <c r="DA3" s="251"/>
      <c r="DB3" s="11"/>
    </row>
    <row r="4" spans="1:106" ht="11.25" customHeight="1" x14ac:dyDescent="0.2">
      <c r="A4" s="23">
        <v>1</v>
      </c>
      <c r="B4" s="24">
        <v>3</v>
      </c>
      <c r="C4" s="24">
        <v>2</v>
      </c>
      <c r="D4" s="24">
        <v>1</v>
      </c>
      <c r="E4" s="24">
        <v>0</v>
      </c>
      <c r="F4" s="25">
        <v>1</v>
      </c>
      <c r="G4" s="11"/>
      <c r="H4" s="11"/>
      <c r="I4" s="11"/>
      <c r="J4" s="11"/>
      <c r="K4" s="11"/>
      <c r="L4" s="11"/>
      <c r="M4" s="11"/>
      <c r="N4" s="11"/>
      <c r="O4" s="11"/>
      <c r="P4" s="11"/>
      <c r="Q4" s="11"/>
      <c r="R4" s="11"/>
      <c r="S4" s="11"/>
      <c r="T4" s="11"/>
      <c r="U4" s="11"/>
      <c r="V4" s="12"/>
      <c r="W4" s="12"/>
      <c r="X4" s="12"/>
      <c r="Y4" s="12"/>
      <c r="Z4" s="12"/>
      <c r="AA4" s="12"/>
      <c r="AB4" s="12"/>
      <c r="AC4" s="12"/>
      <c r="AD4" s="12"/>
      <c r="AE4" s="12"/>
      <c r="AF4" s="251"/>
      <c r="AG4" s="251"/>
      <c r="AH4" s="14"/>
      <c r="AI4" s="11"/>
      <c r="AJ4" s="11"/>
      <c r="AK4" s="23">
        <v>1</v>
      </c>
      <c r="AL4" s="24">
        <v>3</v>
      </c>
      <c r="AM4" s="24">
        <v>2</v>
      </c>
      <c r="AN4" s="24">
        <v>1</v>
      </c>
      <c r="AO4" s="24">
        <v>0</v>
      </c>
      <c r="AP4" s="25">
        <v>1</v>
      </c>
      <c r="AQ4" s="11"/>
      <c r="AR4" s="11"/>
      <c r="AS4" s="11"/>
      <c r="AT4" s="11"/>
      <c r="AU4" s="11"/>
      <c r="AV4" s="11"/>
      <c r="AW4" s="11"/>
      <c r="AX4" s="11"/>
      <c r="AY4" s="11"/>
      <c r="AZ4" s="11"/>
      <c r="BA4" s="11"/>
      <c r="BB4" s="11"/>
      <c r="BC4" s="11"/>
      <c r="BD4" s="11"/>
      <c r="BE4" s="11"/>
      <c r="BF4" s="12"/>
      <c r="BG4" s="12"/>
      <c r="BH4" s="12"/>
      <c r="BI4" s="12"/>
      <c r="BJ4" s="12"/>
      <c r="BK4" s="12"/>
      <c r="BL4" s="12"/>
      <c r="BM4" s="12"/>
      <c r="BN4" s="12"/>
      <c r="BO4" s="12"/>
      <c r="BP4" s="251"/>
      <c r="BQ4" s="251"/>
      <c r="BR4" s="14"/>
      <c r="BS4" s="11"/>
      <c r="BT4" s="11"/>
      <c r="BU4" s="23">
        <v>1</v>
      </c>
      <c r="BV4" s="24">
        <v>3</v>
      </c>
      <c r="BW4" s="24">
        <v>2</v>
      </c>
      <c r="BX4" s="24">
        <v>1</v>
      </c>
      <c r="BY4" s="24">
        <v>0</v>
      </c>
      <c r="BZ4" s="25">
        <v>1</v>
      </c>
      <c r="CA4" s="11"/>
      <c r="CB4" s="11"/>
      <c r="CC4" s="11"/>
      <c r="CD4" s="11"/>
      <c r="CE4" s="11"/>
      <c r="CF4" s="11"/>
      <c r="CG4" s="11"/>
      <c r="CH4" s="11"/>
      <c r="CI4" s="11"/>
      <c r="CJ4" s="11"/>
      <c r="CK4" s="11"/>
      <c r="CL4" s="11"/>
      <c r="CM4" s="11"/>
      <c r="CN4" s="11"/>
      <c r="CO4" s="11"/>
      <c r="CP4" s="12"/>
      <c r="CQ4" s="12"/>
      <c r="CR4" s="12"/>
      <c r="CS4" s="12"/>
      <c r="CT4" s="12"/>
      <c r="CU4" s="12"/>
      <c r="CV4" s="12"/>
      <c r="CW4" s="12"/>
      <c r="CX4" s="12"/>
      <c r="CY4" s="12"/>
      <c r="CZ4" s="251"/>
      <c r="DA4" s="251"/>
      <c r="DB4" s="11"/>
    </row>
    <row r="5" spans="1:106" ht="4.5" customHeight="1" x14ac:dyDescent="0.2">
      <c r="A5" s="8"/>
      <c r="B5" s="9"/>
      <c r="C5" s="9"/>
      <c r="D5" s="9"/>
      <c r="E5" s="9"/>
      <c r="F5" s="10"/>
      <c r="G5" s="272" t="s">
        <v>94</v>
      </c>
      <c r="H5" s="273"/>
      <c r="I5" s="273"/>
      <c r="J5" s="273"/>
      <c r="K5" s="273"/>
      <c r="L5" s="273"/>
      <c r="M5" s="273"/>
      <c r="N5" s="273"/>
      <c r="O5" s="273"/>
      <c r="P5" s="273"/>
      <c r="Q5" s="273"/>
      <c r="R5" s="273"/>
      <c r="S5" s="273"/>
      <c r="T5" s="273"/>
      <c r="U5" s="273"/>
      <c r="V5" s="273"/>
      <c r="W5" s="273"/>
      <c r="X5" s="257" t="s">
        <v>42</v>
      </c>
      <c r="Y5" s="257"/>
      <c r="Z5" s="12"/>
      <c r="AA5" s="258">
        <v>1569</v>
      </c>
      <c r="AB5" s="259"/>
      <c r="AC5" s="259"/>
      <c r="AD5" s="259"/>
      <c r="AE5" s="260"/>
      <c r="AF5" s="12"/>
      <c r="AG5" s="11"/>
      <c r="AH5" s="14"/>
      <c r="AI5" s="11"/>
      <c r="AJ5" s="11"/>
      <c r="AK5" s="8"/>
      <c r="AL5" s="9"/>
      <c r="AM5" s="9"/>
      <c r="AN5" s="9"/>
      <c r="AO5" s="9"/>
      <c r="AP5" s="10"/>
      <c r="AQ5" s="255" t="s">
        <v>106</v>
      </c>
      <c r="AR5" s="256"/>
      <c r="AS5" s="256"/>
      <c r="AT5" s="256"/>
      <c r="AU5" s="256"/>
      <c r="AV5" s="256"/>
      <c r="AW5" s="256"/>
      <c r="AX5" s="256"/>
      <c r="AY5" s="256"/>
      <c r="AZ5" s="256"/>
      <c r="BA5" s="256"/>
      <c r="BB5" s="256"/>
      <c r="BC5" s="256"/>
      <c r="BD5" s="256"/>
      <c r="BE5" s="256"/>
      <c r="BF5" s="256"/>
      <c r="BG5" s="256"/>
      <c r="BH5" s="257" t="s">
        <v>42</v>
      </c>
      <c r="BI5" s="257"/>
      <c r="BJ5" s="12"/>
      <c r="BK5" s="258">
        <v>1569</v>
      </c>
      <c r="BL5" s="259"/>
      <c r="BM5" s="259"/>
      <c r="BN5" s="259"/>
      <c r="BO5" s="260"/>
      <c r="BP5" s="12"/>
      <c r="BQ5" s="11"/>
      <c r="BR5" s="14"/>
      <c r="BS5" s="11"/>
      <c r="BT5" s="11"/>
      <c r="BU5" s="8"/>
      <c r="BV5" s="9"/>
      <c r="BW5" s="9"/>
      <c r="BX5" s="9"/>
      <c r="BY5" s="9"/>
      <c r="BZ5" s="10"/>
      <c r="CA5" s="255" t="s">
        <v>95</v>
      </c>
      <c r="CB5" s="256"/>
      <c r="CC5" s="256"/>
      <c r="CD5" s="256"/>
      <c r="CE5" s="256"/>
      <c r="CF5" s="256"/>
      <c r="CG5" s="256"/>
      <c r="CH5" s="256"/>
      <c r="CI5" s="256"/>
      <c r="CJ5" s="256"/>
      <c r="CK5" s="256"/>
      <c r="CL5" s="256"/>
      <c r="CM5" s="256"/>
      <c r="CN5" s="256"/>
      <c r="CO5" s="256"/>
      <c r="CP5" s="256"/>
      <c r="CQ5" s="256"/>
      <c r="CR5" s="257" t="s">
        <v>42</v>
      </c>
      <c r="CS5" s="257"/>
      <c r="CT5" s="12"/>
      <c r="CU5" s="258">
        <v>1569</v>
      </c>
      <c r="CV5" s="259"/>
      <c r="CW5" s="259"/>
      <c r="CX5" s="259"/>
      <c r="CY5" s="260"/>
      <c r="CZ5" s="12"/>
      <c r="DA5" s="11"/>
      <c r="DB5" s="11"/>
    </row>
    <row r="6" spans="1:106" ht="9.75" customHeight="1" x14ac:dyDescent="0.2">
      <c r="A6" s="264" t="s">
        <v>0</v>
      </c>
      <c r="B6" s="265"/>
      <c r="C6" s="265"/>
      <c r="D6" s="265"/>
      <c r="E6" s="265"/>
      <c r="F6" s="266"/>
      <c r="G6" s="272"/>
      <c r="H6" s="273"/>
      <c r="I6" s="273"/>
      <c r="J6" s="273"/>
      <c r="K6" s="273"/>
      <c r="L6" s="273"/>
      <c r="M6" s="273"/>
      <c r="N6" s="273"/>
      <c r="O6" s="273"/>
      <c r="P6" s="273"/>
      <c r="Q6" s="273"/>
      <c r="R6" s="273"/>
      <c r="S6" s="273"/>
      <c r="T6" s="273"/>
      <c r="U6" s="273"/>
      <c r="V6" s="273"/>
      <c r="W6" s="273"/>
      <c r="X6" s="257"/>
      <c r="Y6" s="257"/>
      <c r="Z6" s="12"/>
      <c r="AA6" s="261"/>
      <c r="AB6" s="262"/>
      <c r="AC6" s="262"/>
      <c r="AD6" s="262"/>
      <c r="AE6" s="263"/>
      <c r="AF6" s="12"/>
      <c r="AG6" s="11"/>
      <c r="AH6" s="14"/>
      <c r="AI6" s="11"/>
      <c r="AJ6" s="11"/>
      <c r="AK6" s="264" t="s">
        <v>0</v>
      </c>
      <c r="AL6" s="265"/>
      <c r="AM6" s="265"/>
      <c r="AN6" s="265"/>
      <c r="AO6" s="265"/>
      <c r="AP6" s="266"/>
      <c r="AQ6" s="255"/>
      <c r="AR6" s="256"/>
      <c r="AS6" s="256"/>
      <c r="AT6" s="256"/>
      <c r="AU6" s="256"/>
      <c r="AV6" s="256"/>
      <c r="AW6" s="256"/>
      <c r="AX6" s="256"/>
      <c r="AY6" s="256"/>
      <c r="AZ6" s="256"/>
      <c r="BA6" s="256"/>
      <c r="BB6" s="256"/>
      <c r="BC6" s="256"/>
      <c r="BD6" s="256"/>
      <c r="BE6" s="256"/>
      <c r="BF6" s="256"/>
      <c r="BG6" s="256"/>
      <c r="BH6" s="257"/>
      <c r="BI6" s="257"/>
      <c r="BJ6" s="12"/>
      <c r="BK6" s="261"/>
      <c r="BL6" s="262"/>
      <c r="BM6" s="262"/>
      <c r="BN6" s="262"/>
      <c r="BO6" s="263"/>
      <c r="BP6" s="12"/>
      <c r="BQ6" s="11"/>
      <c r="BR6" s="14"/>
      <c r="BS6" s="11"/>
      <c r="BT6" s="11"/>
      <c r="BU6" s="264" t="s">
        <v>0</v>
      </c>
      <c r="BV6" s="265"/>
      <c r="BW6" s="265"/>
      <c r="BX6" s="265"/>
      <c r="BY6" s="265"/>
      <c r="BZ6" s="266"/>
      <c r="CA6" s="255"/>
      <c r="CB6" s="256"/>
      <c r="CC6" s="256"/>
      <c r="CD6" s="256"/>
      <c r="CE6" s="256"/>
      <c r="CF6" s="256"/>
      <c r="CG6" s="256"/>
      <c r="CH6" s="256"/>
      <c r="CI6" s="256"/>
      <c r="CJ6" s="256"/>
      <c r="CK6" s="256"/>
      <c r="CL6" s="256"/>
      <c r="CM6" s="256"/>
      <c r="CN6" s="256"/>
      <c r="CO6" s="256"/>
      <c r="CP6" s="256"/>
      <c r="CQ6" s="256"/>
      <c r="CR6" s="257"/>
      <c r="CS6" s="257"/>
      <c r="CT6" s="12"/>
      <c r="CU6" s="261"/>
      <c r="CV6" s="262"/>
      <c r="CW6" s="262"/>
      <c r="CX6" s="262"/>
      <c r="CY6" s="263"/>
      <c r="CZ6" s="12"/>
      <c r="DA6" s="11"/>
      <c r="DB6" s="11"/>
    </row>
    <row r="7" spans="1:106" ht="9.75" customHeight="1" x14ac:dyDescent="0.2">
      <c r="A7" s="267"/>
      <c r="B7" s="268"/>
      <c r="C7" s="268"/>
      <c r="D7" s="268"/>
      <c r="E7" s="268"/>
      <c r="F7" s="269"/>
      <c r="G7" s="11"/>
      <c r="H7" s="270"/>
      <c r="I7" s="270"/>
      <c r="J7" s="270"/>
      <c r="K7" s="270"/>
      <c r="L7" s="270"/>
      <c r="M7" s="270"/>
      <c r="N7" s="270"/>
      <c r="O7" s="270"/>
      <c r="P7" s="270"/>
      <c r="Q7" s="270"/>
      <c r="R7" s="270"/>
      <c r="S7" s="270"/>
      <c r="T7" s="270"/>
      <c r="U7" s="270"/>
      <c r="V7" s="270"/>
      <c r="W7" s="270"/>
      <c r="X7" s="12"/>
      <c r="Y7" s="12"/>
      <c r="Z7" s="12"/>
      <c r="AA7" s="12"/>
      <c r="AB7" s="12"/>
      <c r="AC7" s="12"/>
      <c r="AD7" s="12"/>
      <c r="AE7" s="12"/>
      <c r="AF7" s="12"/>
      <c r="AG7" s="11"/>
      <c r="AH7" s="14"/>
      <c r="AI7" s="11"/>
      <c r="AJ7" s="11"/>
      <c r="AK7" s="267"/>
      <c r="AL7" s="268"/>
      <c r="AM7" s="268"/>
      <c r="AN7" s="268"/>
      <c r="AO7" s="268"/>
      <c r="AP7" s="269"/>
      <c r="AQ7" s="11"/>
      <c r="AR7" s="270"/>
      <c r="AS7" s="270"/>
      <c r="AT7" s="270"/>
      <c r="AU7" s="270"/>
      <c r="AV7" s="270"/>
      <c r="AW7" s="270"/>
      <c r="AX7" s="270"/>
      <c r="AY7" s="270"/>
      <c r="AZ7" s="270"/>
      <c r="BA7" s="270"/>
      <c r="BB7" s="270"/>
      <c r="BC7" s="270"/>
      <c r="BD7" s="270"/>
      <c r="BE7" s="270"/>
      <c r="BF7" s="270"/>
      <c r="BG7" s="270"/>
      <c r="BH7" s="12"/>
      <c r="BI7" s="12"/>
      <c r="BJ7" s="12"/>
      <c r="BK7" s="12"/>
      <c r="BL7" s="12"/>
      <c r="BM7" s="12"/>
      <c r="BN7" s="12"/>
      <c r="BO7" s="12"/>
      <c r="BP7" s="12"/>
      <c r="BQ7" s="11"/>
      <c r="BR7" s="14"/>
      <c r="BS7" s="11"/>
      <c r="BT7" s="11"/>
      <c r="BU7" s="267"/>
      <c r="BV7" s="268"/>
      <c r="BW7" s="268"/>
      <c r="BX7" s="268"/>
      <c r="BY7" s="268"/>
      <c r="BZ7" s="269"/>
      <c r="CA7" s="11"/>
      <c r="CB7" s="270"/>
      <c r="CC7" s="270"/>
      <c r="CD7" s="270"/>
      <c r="CE7" s="270"/>
      <c r="CF7" s="270"/>
      <c r="CG7" s="270"/>
      <c r="CH7" s="270"/>
      <c r="CI7" s="270"/>
      <c r="CJ7" s="270"/>
      <c r="CK7" s="270"/>
      <c r="CL7" s="270"/>
      <c r="CM7" s="270"/>
      <c r="CN7" s="270"/>
      <c r="CO7" s="270"/>
      <c r="CP7" s="270"/>
      <c r="CQ7" s="270"/>
      <c r="CR7" s="12"/>
      <c r="CS7" s="12"/>
      <c r="CT7" s="12"/>
      <c r="CU7" s="12"/>
      <c r="CV7" s="12"/>
      <c r="CW7" s="12"/>
      <c r="CX7" s="12"/>
      <c r="CY7" s="12"/>
      <c r="CZ7" s="12"/>
      <c r="DA7" s="11"/>
      <c r="DB7" s="11"/>
    </row>
    <row r="8" spans="1:106" ht="20.25" customHeight="1" x14ac:dyDescent="0.2">
      <c r="A8" s="246" t="s">
        <v>1</v>
      </c>
      <c r="B8" s="246"/>
      <c r="C8" s="246"/>
      <c r="D8" s="246"/>
      <c r="E8" s="246"/>
      <c r="F8" s="246"/>
      <c r="G8" s="11"/>
      <c r="H8" s="271"/>
      <c r="I8" s="271"/>
      <c r="J8" s="271"/>
      <c r="K8" s="271"/>
      <c r="L8" s="271"/>
      <c r="M8" s="271"/>
      <c r="N8" s="271"/>
      <c r="O8" s="271"/>
      <c r="P8" s="271"/>
      <c r="Q8" s="271"/>
      <c r="R8" s="271"/>
      <c r="S8" s="271"/>
      <c r="T8" s="271"/>
      <c r="U8" s="271"/>
      <c r="V8" s="271"/>
      <c r="W8" s="271"/>
      <c r="X8" s="12"/>
      <c r="Y8" s="12"/>
      <c r="Z8" s="12"/>
      <c r="AA8" s="12"/>
      <c r="AB8" s="12"/>
      <c r="AC8" s="12"/>
      <c r="AD8" s="12"/>
      <c r="AE8" s="12"/>
      <c r="AF8" s="12"/>
      <c r="AG8" s="11"/>
      <c r="AH8" s="14"/>
      <c r="AI8" s="11"/>
      <c r="AJ8" s="11"/>
      <c r="AK8" s="246" t="s">
        <v>1</v>
      </c>
      <c r="AL8" s="246"/>
      <c r="AM8" s="246"/>
      <c r="AN8" s="246"/>
      <c r="AO8" s="246"/>
      <c r="AP8" s="246"/>
      <c r="AQ8" s="11"/>
      <c r="AR8" s="271"/>
      <c r="AS8" s="271"/>
      <c r="AT8" s="271"/>
      <c r="AU8" s="271"/>
      <c r="AV8" s="271"/>
      <c r="AW8" s="271"/>
      <c r="AX8" s="271"/>
      <c r="AY8" s="271"/>
      <c r="AZ8" s="271"/>
      <c r="BA8" s="271"/>
      <c r="BB8" s="271"/>
      <c r="BC8" s="271"/>
      <c r="BD8" s="271"/>
      <c r="BE8" s="271"/>
      <c r="BF8" s="271"/>
      <c r="BG8" s="271"/>
      <c r="BH8" s="12"/>
      <c r="BI8" s="12"/>
      <c r="BJ8" s="12"/>
      <c r="BK8" s="12"/>
      <c r="BL8" s="12"/>
      <c r="BM8" s="12"/>
      <c r="BN8" s="12"/>
      <c r="BO8" s="12"/>
      <c r="BP8" s="12"/>
      <c r="BQ8" s="11"/>
      <c r="BR8" s="14"/>
      <c r="BS8" s="11"/>
      <c r="BT8" s="11"/>
      <c r="BU8" s="246" t="s">
        <v>1</v>
      </c>
      <c r="BV8" s="246"/>
      <c r="BW8" s="246"/>
      <c r="BX8" s="246"/>
      <c r="BY8" s="246"/>
      <c r="BZ8" s="246"/>
      <c r="CA8" s="11"/>
      <c r="CB8" s="271"/>
      <c r="CC8" s="271"/>
      <c r="CD8" s="271"/>
      <c r="CE8" s="271"/>
      <c r="CF8" s="271"/>
      <c r="CG8" s="271"/>
      <c r="CH8" s="271"/>
      <c r="CI8" s="271"/>
      <c r="CJ8" s="271"/>
      <c r="CK8" s="271"/>
      <c r="CL8" s="271"/>
      <c r="CM8" s="271"/>
      <c r="CN8" s="271"/>
      <c r="CO8" s="271"/>
      <c r="CP8" s="271"/>
      <c r="CQ8" s="271"/>
      <c r="CR8" s="12"/>
      <c r="CS8" s="12"/>
      <c r="CT8" s="12"/>
      <c r="CU8" s="12"/>
      <c r="CV8" s="12"/>
      <c r="CW8" s="12"/>
      <c r="CX8" s="12"/>
      <c r="CY8" s="12"/>
      <c r="CZ8" s="12"/>
      <c r="DA8" s="11"/>
      <c r="DB8" s="11"/>
    </row>
    <row r="9" spans="1:106" ht="10.5" customHeight="1" x14ac:dyDescent="0.2">
      <c r="A9" s="247" t="s">
        <v>28</v>
      </c>
      <c r="B9" s="248"/>
      <c r="C9" s="248"/>
      <c r="D9" s="248"/>
      <c r="E9" s="248"/>
      <c r="F9" s="248"/>
      <c r="G9" s="248"/>
      <c r="H9" s="248"/>
      <c r="I9" s="248"/>
      <c r="J9" s="248"/>
      <c r="K9" s="248"/>
      <c r="L9" s="248"/>
      <c r="M9" s="248"/>
      <c r="N9" s="248" t="s">
        <v>43</v>
      </c>
      <c r="O9" s="248"/>
      <c r="P9" s="248"/>
      <c r="Q9" s="248"/>
      <c r="R9" s="248"/>
      <c r="S9" s="248"/>
      <c r="T9" s="248"/>
      <c r="U9" s="248"/>
      <c r="V9" s="248"/>
      <c r="W9" s="248"/>
      <c r="X9" s="248"/>
      <c r="Y9" s="248"/>
      <c r="Z9" s="248"/>
      <c r="AA9" s="248"/>
      <c r="AB9" s="248"/>
      <c r="AC9" s="248"/>
      <c r="AD9" s="248"/>
      <c r="AE9" s="248"/>
      <c r="AF9" s="249"/>
      <c r="AG9" s="11"/>
      <c r="AH9" s="14"/>
      <c r="AI9" s="11"/>
      <c r="AJ9" s="11"/>
      <c r="AK9" s="247" t="s">
        <v>28</v>
      </c>
      <c r="AL9" s="248"/>
      <c r="AM9" s="248"/>
      <c r="AN9" s="248"/>
      <c r="AO9" s="248"/>
      <c r="AP9" s="248"/>
      <c r="AQ9" s="248"/>
      <c r="AR9" s="248"/>
      <c r="AS9" s="248"/>
      <c r="AT9" s="248"/>
      <c r="AU9" s="248"/>
      <c r="AV9" s="248"/>
      <c r="AW9" s="248"/>
      <c r="AX9" s="248" t="s">
        <v>43</v>
      </c>
      <c r="AY9" s="248"/>
      <c r="AZ9" s="248"/>
      <c r="BA9" s="248"/>
      <c r="BB9" s="248"/>
      <c r="BC9" s="248"/>
      <c r="BD9" s="248"/>
      <c r="BE9" s="248"/>
      <c r="BF9" s="248"/>
      <c r="BG9" s="248"/>
      <c r="BH9" s="248"/>
      <c r="BI9" s="248"/>
      <c r="BJ9" s="248"/>
      <c r="BK9" s="248"/>
      <c r="BL9" s="248"/>
      <c r="BM9" s="248"/>
      <c r="BN9" s="248"/>
      <c r="BO9" s="248"/>
      <c r="BP9" s="249"/>
      <c r="BQ9" s="11"/>
      <c r="BR9" s="14"/>
      <c r="BS9" s="11"/>
      <c r="BT9" s="11"/>
      <c r="BU9" s="247" t="s">
        <v>28</v>
      </c>
      <c r="BV9" s="248"/>
      <c r="BW9" s="248"/>
      <c r="BX9" s="248"/>
      <c r="BY9" s="248"/>
      <c r="BZ9" s="248"/>
      <c r="CA9" s="248"/>
      <c r="CB9" s="248"/>
      <c r="CC9" s="248"/>
      <c r="CD9" s="248"/>
      <c r="CE9" s="248"/>
      <c r="CF9" s="248"/>
      <c r="CG9" s="248"/>
      <c r="CH9" s="248" t="s">
        <v>43</v>
      </c>
      <c r="CI9" s="248"/>
      <c r="CJ9" s="248"/>
      <c r="CK9" s="248"/>
      <c r="CL9" s="248"/>
      <c r="CM9" s="248"/>
      <c r="CN9" s="248"/>
      <c r="CO9" s="248"/>
      <c r="CP9" s="248"/>
      <c r="CQ9" s="248"/>
      <c r="CR9" s="248"/>
      <c r="CS9" s="248"/>
      <c r="CT9" s="248"/>
      <c r="CU9" s="248"/>
      <c r="CV9" s="248"/>
      <c r="CW9" s="248"/>
      <c r="CX9" s="248"/>
      <c r="CY9" s="248"/>
      <c r="CZ9" s="249"/>
      <c r="DA9" s="11"/>
      <c r="DB9" s="11"/>
    </row>
    <row r="10" spans="1:106" ht="20.25" customHeight="1" x14ac:dyDescent="0.2">
      <c r="A10" s="238" t="s">
        <v>5</v>
      </c>
      <c r="B10" s="239"/>
      <c r="C10" s="239"/>
      <c r="D10" s="239"/>
      <c r="E10" s="239"/>
      <c r="F10" s="239"/>
      <c r="G10" s="239"/>
      <c r="H10" s="239"/>
      <c r="I10" s="239"/>
      <c r="J10" s="239"/>
      <c r="K10" s="239"/>
      <c r="L10" s="239"/>
      <c r="M10" s="239"/>
      <c r="N10" s="166" t="s">
        <v>27</v>
      </c>
      <c r="O10" s="166"/>
      <c r="P10" s="166"/>
      <c r="Q10" s="166"/>
      <c r="R10" s="166"/>
      <c r="S10" s="166"/>
      <c r="T10" s="166"/>
      <c r="U10" s="166"/>
      <c r="V10" s="166"/>
      <c r="W10" s="166"/>
      <c r="X10" s="166"/>
      <c r="Y10" s="166"/>
      <c r="Z10" s="166"/>
      <c r="AA10" s="166"/>
      <c r="AB10" s="166"/>
      <c r="AC10" s="166"/>
      <c r="AD10" s="166"/>
      <c r="AE10" s="166"/>
      <c r="AF10" s="245"/>
      <c r="AG10" s="11"/>
      <c r="AH10" s="14"/>
      <c r="AI10" s="11"/>
      <c r="AJ10" s="11"/>
      <c r="AK10" s="238" t="s">
        <v>5</v>
      </c>
      <c r="AL10" s="239"/>
      <c r="AM10" s="239"/>
      <c r="AN10" s="239"/>
      <c r="AO10" s="239"/>
      <c r="AP10" s="239"/>
      <c r="AQ10" s="239"/>
      <c r="AR10" s="239"/>
      <c r="AS10" s="239"/>
      <c r="AT10" s="239"/>
      <c r="AU10" s="239"/>
      <c r="AV10" s="239"/>
      <c r="AW10" s="239"/>
      <c r="AX10" s="166" t="s">
        <v>27</v>
      </c>
      <c r="AY10" s="166"/>
      <c r="AZ10" s="166"/>
      <c r="BA10" s="166"/>
      <c r="BB10" s="166"/>
      <c r="BC10" s="166"/>
      <c r="BD10" s="166"/>
      <c r="BE10" s="166"/>
      <c r="BF10" s="166"/>
      <c r="BG10" s="166"/>
      <c r="BH10" s="166"/>
      <c r="BI10" s="166"/>
      <c r="BJ10" s="166"/>
      <c r="BK10" s="166"/>
      <c r="BL10" s="166"/>
      <c r="BM10" s="166"/>
      <c r="BN10" s="166"/>
      <c r="BO10" s="166"/>
      <c r="BP10" s="245"/>
      <c r="BQ10" s="11"/>
      <c r="BR10" s="14"/>
      <c r="BS10" s="11"/>
      <c r="BT10" s="11"/>
      <c r="BU10" s="238" t="s">
        <v>5</v>
      </c>
      <c r="BV10" s="239"/>
      <c r="BW10" s="239"/>
      <c r="BX10" s="239"/>
      <c r="BY10" s="239"/>
      <c r="BZ10" s="239"/>
      <c r="CA10" s="239"/>
      <c r="CB10" s="239"/>
      <c r="CC10" s="239"/>
      <c r="CD10" s="239"/>
      <c r="CE10" s="239"/>
      <c r="CF10" s="239"/>
      <c r="CG10" s="239"/>
      <c r="CH10" s="166" t="s">
        <v>27</v>
      </c>
      <c r="CI10" s="166"/>
      <c r="CJ10" s="166"/>
      <c r="CK10" s="166"/>
      <c r="CL10" s="166"/>
      <c r="CM10" s="166"/>
      <c r="CN10" s="166"/>
      <c r="CO10" s="166"/>
      <c r="CP10" s="166"/>
      <c r="CQ10" s="166"/>
      <c r="CR10" s="166"/>
      <c r="CS10" s="166"/>
      <c r="CT10" s="166"/>
      <c r="CU10" s="166"/>
      <c r="CV10" s="166"/>
      <c r="CW10" s="166"/>
      <c r="CX10" s="166"/>
      <c r="CY10" s="166"/>
      <c r="CZ10" s="245"/>
      <c r="DA10" s="11"/>
      <c r="DB10" s="11"/>
    </row>
    <row r="11" spans="1:106" ht="26.25" customHeight="1" x14ac:dyDescent="0.2">
      <c r="A11" s="26"/>
      <c r="B11" s="242" t="s">
        <v>62</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7"/>
      <c r="AG11" s="11"/>
      <c r="AH11" s="14"/>
      <c r="AI11" s="11"/>
      <c r="AJ11" s="11"/>
      <c r="AK11" s="26"/>
      <c r="AL11" s="242" t="s">
        <v>62</v>
      </c>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7"/>
      <c r="BQ11" s="11"/>
      <c r="BR11" s="14"/>
      <c r="BS11" s="11"/>
      <c r="BT11" s="11"/>
      <c r="BU11" s="26"/>
      <c r="BV11" s="242" t="s">
        <v>62</v>
      </c>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7"/>
      <c r="DA11" s="11"/>
      <c r="DB11" s="11"/>
    </row>
    <row r="12" spans="1:106" ht="4.5" customHeight="1" x14ac:dyDescent="0.2">
      <c r="A12" s="6"/>
      <c r="B12" s="3"/>
      <c r="C12" s="3"/>
      <c r="D12" s="3"/>
      <c r="E12" s="3"/>
      <c r="F12" s="3"/>
      <c r="G12" s="3"/>
      <c r="H12" s="3"/>
      <c r="I12" s="3"/>
      <c r="J12" s="3"/>
      <c r="K12" s="3"/>
      <c r="L12" s="3"/>
      <c r="M12" s="3"/>
      <c r="N12" s="3"/>
      <c r="O12" s="3"/>
      <c r="P12" s="3"/>
      <c r="Q12" s="3"/>
      <c r="R12" s="3"/>
      <c r="S12" s="3"/>
      <c r="T12" s="3"/>
      <c r="U12" s="3"/>
      <c r="V12" s="4"/>
      <c r="W12" s="4"/>
      <c r="X12" s="4"/>
      <c r="Y12" s="4"/>
      <c r="Z12" s="4"/>
      <c r="AA12" s="4"/>
      <c r="AB12" s="4"/>
      <c r="AC12" s="4"/>
      <c r="AD12" s="4"/>
      <c r="AE12" s="4"/>
      <c r="AF12" s="5"/>
      <c r="AG12" s="11"/>
      <c r="AH12" s="14"/>
      <c r="AI12" s="11"/>
      <c r="AJ12" s="11"/>
      <c r="AK12" s="6"/>
      <c r="AL12" s="3"/>
      <c r="AM12" s="3"/>
      <c r="AN12" s="3"/>
      <c r="AO12" s="3"/>
      <c r="AP12" s="3"/>
      <c r="AQ12" s="3"/>
      <c r="AR12" s="3"/>
      <c r="AS12" s="3"/>
      <c r="AT12" s="3"/>
      <c r="AU12" s="3"/>
      <c r="AV12" s="3"/>
      <c r="AW12" s="3"/>
      <c r="AX12" s="3"/>
      <c r="AY12" s="3"/>
      <c r="AZ12" s="3"/>
      <c r="BA12" s="3"/>
      <c r="BB12" s="3"/>
      <c r="BC12" s="3"/>
      <c r="BD12" s="3"/>
      <c r="BE12" s="3"/>
      <c r="BF12" s="4"/>
      <c r="BG12" s="4"/>
      <c r="BH12" s="4"/>
      <c r="BI12" s="4"/>
      <c r="BJ12" s="4"/>
      <c r="BK12" s="4"/>
      <c r="BL12" s="4"/>
      <c r="BM12" s="4"/>
      <c r="BN12" s="4"/>
      <c r="BO12" s="4"/>
      <c r="BP12" s="5"/>
      <c r="BQ12" s="11"/>
      <c r="BR12" s="14"/>
      <c r="BS12" s="11"/>
      <c r="BT12" s="11"/>
      <c r="BU12" s="6"/>
      <c r="BV12" s="3"/>
      <c r="BW12" s="3"/>
      <c r="BX12" s="3"/>
      <c r="BY12" s="3"/>
      <c r="BZ12" s="3"/>
      <c r="CA12" s="3"/>
      <c r="CB12" s="3"/>
      <c r="CC12" s="3"/>
      <c r="CD12" s="3"/>
      <c r="CE12" s="3"/>
      <c r="CF12" s="3"/>
      <c r="CG12" s="3"/>
      <c r="CH12" s="3"/>
      <c r="CI12" s="3"/>
      <c r="CJ12" s="3"/>
      <c r="CK12" s="3"/>
      <c r="CL12" s="3"/>
      <c r="CM12" s="3"/>
      <c r="CN12" s="3"/>
      <c r="CO12" s="3"/>
      <c r="CP12" s="4"/>
      <c r="CQ12" s="4"/>
      <c r="CR12" s="4"/>
      <c r="CS12" s="4"/>
      <c r="CT12" s="4"/>
      <c r="CU12" s="4"/>
      <c r="CV12" s="4"/>
      <c r="CW12" s="4"/>
      <c r="CX12" s="4"/>
      <c r="CY12" s="4"/>
      <c r="CZ12" s="5"/>
      <c r="DA12" s="11"/>
      <c r="DB12" s="11"/>
    </row>
    <row r="13" spans="1:106" ht="26.25" customHeight="1" x14ac:dyDescent="0.2">
      <c r="A13" s="6"/>
      <c r="B13" s="244" t="str">
        <f>IF(入力シート!D4=0,"",入力シート!D4)</f>
        <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5"/>
      <c r="AG13" s="11"/>
      <c r="AH13" s="14"/>
      <c r="AI13" s="11"/>
      <c r="AJ13" s="11"/>
      <c r="AK13" s="6"/>
      <c r="AL13" s="244" t="str">
        <f>IF(B13=0,"",B13)</f>
        <v/>
      </c>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5"/>
      <c r="BQ13" s="11"/>
      <c r="BR13" s="14"/>
      <c r="BS13" s="11"/>
      <c r="BT13" s="11"/>
      <c r="BU13" s="6"/>
      <c r="BV13" s="244" t="str">
        <f>IF(B13=0,"",B13)</f>
        <v/>
      </c>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5"/>
      <c r="DA13" s="11"/>
      <c r="DB13" s="11"/>
    </row>
    <row r="14" spans="1:106" ht="26.25" customHeight="1" x14ac:dyDescent="0.2">
      <c r="A14" s="6"/>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5"/>
      <c r="AG14" s="11"/>
      <c r="AH14" s="14"/>
      <c r="AI14" s="11"/>
      <c r="AJ14" s="11"/>
      <c r="AK14" s="6"/>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5"/>
      <c r="BQ14" s="11"/>
      <c r="BR14" s="14"/>
      <c r="BS14" s="11"/>
      <c r="BT14" s="11"/>
      <c r="BU14" s="6"/>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5"/>
      <c r="DA14" s="11"/>
      <c r="DB14" s="11"/>
    </row>
    <row r="15" spans="1:106" ht="26.25" customHeight="1" x14ac:dyDescent="0.2">
      <c r="A15" s="28"/>
      <c r="B15" s="241" t="str">
        <f>IF(入力シート!D5=0,"",入力シート!D5)</f>
        <v/>
      </c>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18" t="s">
        <v>53</v>
      </c>
      <c r="AD15" s="218"/>
      <c r="AE15" s="218"/>
      <c r="AF15" s="22"/>
      <c r="AG15" s="11"/>
      <c r="AH15" s="14"/>
      <c r="AI15" s="11"/>
      <c r="AJ15" s="29"/>
      <c r="AK15" s="28"/>
      <c r="AL15" s="241" t="str">
        <f>IF(B15=0,"",B15)</f>
        <v/>
      </c>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18" t="s">
        <v>53</v>
      </c>
      <c r="BN15" s="218"/>
      <c r="BO15" s="218"/>
      <c r="BP15" s="22"/>
      <c r="BQ15" s="11"/>
      <c r="BR15" s="14"/>
      <c r="BS15" s="11"/>
      <c r="BT15" s="11"/>
      <c r="BU15" s="28"/>
      <c r="BV15" s="241" t="str">
        <f>IF(B15=0,"",B15)</f>
        <v/>
      </c>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18" t="s">
        <v>53</v>
      </c>
      <c r="CX15" s="218"/>
      <c r="CY15" s="218"/>
      <c r="CZ15" s="22"/>
      <c r="DA15" s="11"/>
      <c r="DB15" s="11"/>
    </row>
    <row r="16" spans="1:106" ht="10.5" customHeight="1" x14ac:dyDescent="0.2">
      <c r="A16" s="231" t="s">
        <v>30</v>
      </c>
      <c r="B16" s="232"/>
      <c r="C16" s="232"/>
      <c r="D16" s="233"/>
      <c r="E16" s="231" t="s">
        <v>29</v>
      </c>
      <c r="F16" s="232"/>
      <c r="G16" s="232"/>
      <c r="H16" s="232"/>
      <c r="I16" s="232"/>
      <c r="J16" s="232"/>
      <c r="K16" s="232"/>
      <c r="L16" s="232"/>
      <c r="M16" s="232"/>
      <c r="N16" s="232"/>
      <c r="O16" s="232"/>
      <c r="P16" s="232"/>
      <c r="Q16" s="232"/>
      <c r="R16" s="232"/>
      <c r="S16" s="232"/>
      <c r="T16" s="232"/>
      <c r="U16" s="232"/>
      <c r="V16" s="232"/>
      <c r="W16" s="234"/>
      <c r="X16" s="235" t="s">
        <v>55</v>
      </c>
      <c r="Y16" s="236"/>
      <c r="Z16" s="236"/>
      <c r="AA16" s="236"/>
      <c r="AB16" s="236"/>
      <c r="AC16" s="236"/>
      <c r="AD16" s="236"/>
      <c r="AE16" s="236"/>
      <c r="AF16" s="237"/>
      <c r="AG16" s="11"/>
      <c r="AH16" s="14"/>
      <c r="AI16" s="11"/>
      <c r="AJ16" s="11"/>
      <c r="AK16" s="231" t="s">
        <v>30</v>
      </c>
      <c r="AL16" s="232"/>
      <c r="AM16" s="232"/>
      <c r="AN16" s="233"/>
      <c r="AO16" s="231" t="s">
        <v>29</v>
      </c>
      <c r="AP16" s="232"/>
      <c r="AQ16" s="232"/>
      <c r="AR16" s="232"/>
      <c r="AS16" s="232"/>
      <c r="AT16" s="232"/>
      <c r="AU16" s="232"/>
      <c r="AV16" s="232"/>
      <c r="AW16" s="232"/>
      <c r="AX16" s="232"/>
      <c r="AY16" s="232"/>
      <c r="AZ16" s="232"/>
      <c r="BA16" s="232"/>
      <c r="BB16" s="232"/>
      <c r="BC16" s="232"/>
      <c r="BD16" s="232"/>
      <c r="BE16" s="232"/>
      <c r="BF16" s="232"/>
      <c r="BG16" s="234"/>
      <c r="BH16" s="235" t="s">
        <v>55</v>
      </c>
      <c r="BI16" s="236"/>
      <c r="BJ16" s="236"/>
      <c r="BK16" s="236"/>
      <c r="BL16" s="236"/>
      <c r="BM16" s="236"/>
      <c r="BN16" s="236"/>
      <c r="BO16" s="236"/>
      <c r="BP16" s="237"/>
      <c r="BQ16" s="11"/>
      <c r="BR16" s="14"/>
      <c r="BS16" s="11"/>
      <c r="BT16" s="11"/>
      <c r="BU16" s="231" t="s">
        <v>30</v>
      </c>
      <c r="BV16" s="232"/>
      <c r="BW16" s="232"/>
      <c r="BX16" s="233"/>
      <c r="BY16" s="231" t="s">
        <v>29</v>
      </c>
      <c r="BZ16" s="232"/>
      <c r="CA16" s="232"/>
      <c r="CB16" s="232"/>
      <c r="CC16" s="232"/>
      <c r="CD16" s="232"/>
      <c r="CE16" s="232"/>
      <c r="CF16" s="232"/>
      <c r="CG16" s="232"/>
      <c r="CH16" s="232"/>
      <c r="CI16" s="232"/>
      <c r="CJ16" s="232"/>
      <c r="CK16" s="232"/>
      <c r="CL16" s="232"/>
      <c r="CM16" s="232"/>
      <c r="CN16" s="232"/>
      <c r="CO16" s="232"/>
      <c r="CP16" s="232"/>
      <c r="CQ16" s="234"/>
      <c r="CR16" s="235" t="s">
        <v>55</v>
      </c>
      <c r="CS16" s="236"/>
      <c r="CT16" s="236"/>
      <c r="CU16" s="236"/>
      <c r="CV16" s="236"/>
      <c r="CW16" s="236"/>
      <c r="CX16" s="236"/>
      <c r="CY16" s="236"/>
      <c r="CZ16" s="237"/>
      <c r="DA16" s="11"/>
      <c r="DB16" s="11"/>
    </row>
    <row r="17" spans="1:107" ht="17.25" customHeight="1" x14ac:dyDescent="0.2">
      <c r="A17" s="238" t="str">
        <f>IF(入力シート!E6=0,"",入力シート!E6)</f>
        <v/>
      </c>
      <c r="B17" s="239"/>
      <c r="C17" s="239"/>
      <c r="D17" s="240"/>
      <c r="E17" s="225"/>
      <c r="F17" s="226"/>
      <c r="G17" s="226"/>
      <c r="H17" s="226"/>
      <c r="I17" s="226"/>
      <c r="J17" s="226"/>
      <c r="K17" s="226"/>
      <c r="L17" s="226"/>
      <c r="M17" s="226"/>
      <c r="N17" s="226"/>
      <c r="O17" s="226"/>
      <c r="P17" s="226"/>
      <c r="Q17" s="226"/>
      <c r="R17" s="226"/>
      <c r="S17" s="226"/>
      <c r="T17" s="226"/>
      <c r="U17" s="226"/>
      <c r="V17" s="226"/>
      <c r="W17" s="227"/>
      <c r="X17" s="228" t="str">
        <f>IF(入力シート!D3=0,"",入力シート!D3)</f>
        <v/>
      </c>
      <c r="Y17" s="229"/>
      <c r="Z17" s="229"/>
      <c r="AA17" s="229"/>
      <c r="AB17" s="229"/>
      <c r="AC17" s="229"/>
      <c r="AD17" s="229"/>
      <c r="AE17" s="229"/>
      <c r="AF17" s="230"/>
      <c r="AG17" s="11"/>
      <c r="AH17" s="14"/>
      <c r="AI17" s="11"/>
      <c r="AJ17" s="11"/>
      <c r="AK17" s="238" t="str">
        <f>IF(A17=0,"",A17)</f>
        <v/>
      </c>
      <c r="AL17" s="239"/>
      <c r="AM17" s="239"/>
      <c r="AN17" s="240"/>
      <c r="AO17" s="225"/>
      <c r="AP17" s="226"/>
      <c r="AQ17" s="226"/>
      <c r="AR17" s="226"/>
      <c r="AS17" s="226"/>
      <c r="AT17" s="226"/>
      <c r="AU17" s="226"/>
      <c r="AV17" s="226"/>
      <c r="AW17" s="226"/>
      <c r="AX17" s="226"/>
      <c r="AY17" s="226"/>
      <c r="AZ17" s="226"/>
      <c r="BA17" s="226"/>
      <c r="BB17" s="226"/>
      <c r="BC17" s="226"/>
      <c r="BD17" s="226"/>
      <c r="BE17" s="226"/>
      <c r="BF17" s="226"/>
      <c r="BG17" s="227"/>
      <c r="BH17" s="228" t="str">
        <f>IF(X17=0,"",X17)</f>
        <v/>
      </c>
      <c r="BI17" s="229"/>
      <c r="BJ17" s="229"/>
      <c r="BK17" s="229"/>
      <c r="BL17" s="229"/>
      <c r="BM17" s="229"/>
      <c r="BN17" s="229"/>
      <c r="BO17" s="229"/>
      <c r="BP17" s="230"/>
      <c r="BQ17" s="11"/>
      <c r="BR17" s="14"/>
      <c r="BS17" s="11"/>
      <c r="BT17" s="11"/>
      <c r="BU17" s="238" t="str">
        <f>IF(A17=0,"",A17)</f>
        <v/>
      </c>
      <c r="BV17" s="239"/>
      <c r="BW17" s="239"/>
      <c r="BX17" s="240"/>
      <c r="BY17" s="225"/>
      <c r="BZ17" s="226"/>
      <c r="CA17" s="226"/>
      <c r="CB17" s="226"/>
      <c r="CC17" s="226"/>
      <c r="CD17" s="226"/>
      <c r="CE17" s="226"/>
      <c r="CF17" s="226"/>
      <c r="CG17" s="226"/>
      <c r="CH17" s="226"/>
      <c r="CI17" s="226"/>
      <c r="CJ17" s="226"/>
      <c r="CK17" s="226"/>
      <c r="CL17" s="226"/>
      <c r="CM17" s="226"/>
      <c r="CN17" s="226"/>
      <c r="CO17" s="226"/>
      <c r="CP17" s="226"/>
      <c r="CQ17" s="227"/>
      <c r="CR17" s="228" t="str">
        <f>IF(X17=0,"",X17)</f>
        <v/>
      </c>
      <c r="CS17" s="229"/>
      <c r="CT17" s="229"/>
      <c r="CU17" s="229"/>
      <c r="CV17" s="229"/>
      <c r="CW17" s="229"/>
      <c r="CX17" s="229"/>
      <c r="CY17" s="229"/>
      <c r="CZ17" s="230"/>
      <c r="DA17" s="11"/>
      <c r="DB17" s="11"/>
    </row>
    <row r="18" spans="1:107" ht="9.75" customHeight="1" x14ac:dyDescent="0.2">
      <c r="A18" s="231" t="s">
        <v>64</v>
      </c>
      <c r="B18" s="232"/>
      <c r="C18" s="232"/>
      <c r="D18" s="232"/>
      <c r="E18" s="232"/>
      <c r="F18" s="232"/>
      <c r="G18" s="232"/>
      <c r="H18" s="232"/>
      <c r="I18" s="232"/>
      <c r="J18" s="232"/>
      <c r="K18" s="232"/>
      <c r="L18" s="232"/>
      <c r="M18" s="232"/>
      <c r="N18" s="232"/>
      <c r="O18" s="232"/>
      <c r="P18" s="232"/>
      <c r="Q18" s="232"/>
      <c r="R18" s="233"/>
      <c r="S18" s="231" t="s">
        <v>20</v>
      </c>
      <c r="T18" s="232"/>
      <c r="U18" s="232"/>
      <c r="V18" s="232"/>
      <c r="W18" s="232"/>
      <c r="X18" s="232"/>
      <c r="Y18" s="232"/>
      <c r="Z18" s="232"/>
      <c r="AA18" s="232"/>
      <c r="AB18" s="232"/>
      <c r="AC18" s="232"/>
      <c r="AD18" s="232"/>
      <c r="AE18" s="232"/>
      <c r="AF18" s="234"/>
      <c r="AG18" s="11"/>
      <c r="AH18" s="14"/>
      <c r="AI18" s="11"/>
      <c r="AJ18" s="11"/>
      <c r="AK18" s="231" t="s">
        <v>64</v>
      </c>
      <c r="AL18" s="232"/>
      <c r="AM18" s="232"/>
      <c r="AN18" s="232"/>
      <c r="AO18" s="232"/>
      <c r="AP18" s="232"/>
      <c r="AQ18" s="232"/>
      <c r="AR18" s="232"/>
      <c r="AS18" s="232"/>
      <c r="AT18" s="232"/>
      <c r="AU18" s="232"/>
      <c r="AV18" s="232"/>
      <c r="AW18" s="232"/>
      <c r="AX18" s="232"/>
      <c r="AY18" s="232"/>
      <c r="AZ18" s="232"/>
      <c r="BA18" s="232"/>
      <c r="BB18" s="233"/>
      <c r="BC18" s="231" t="s">
        <v>20</v>
      </c>
      <c r="BD18" s="232"/>
      <c r="BE18" s="232"/>
      <c r="BF18" s="232"/>
      <c r="BG18" s="232"/>
      <c r="BH18" s="232"/>
      <c r="BI18" s="232"/>
      <c r="BJ18" s="232"/>
      <c r="BK18" s="232"/>
      <c r="BL18" s="232"/>
      <c r="BM18" s="232"/>
      <c r="BN18" s="232"/>
      <c r="BO18" s="232"/>
      <c r="BP18" s="234"/>
      <c r="BQ18" s="11"/>
      <c r="BR18" s="14"/>
      <c r="BS18" s="11"/>
      <c r="BT18" s="11"/>
      <c r="BU18" s="231" t="s">
        <v>64</v>
      </c>
      <c r="BV18" s="232"/>
      <c r="BW18" s="232"/>
      <c r="BX18" s="232"/>
      <c r="BY18" s="232"/>
      <c r="BZ18" s="232"/>
      <c r="CA18" s="232"/>
      <c r="CB18" s="232"/>
      <c r="CC18" s="232"/>
      <c r="CD18" s="232"/>
      <c r="CE18" s="232"/>
      <c r="CF18" s="232"/>
      <c r="CG18" s="232"/>
      <c r="CH18" s="232"/>
      <c r="CI18" s="232"/>
      <c r="CJ18" s="232"/>
      <c r="CK18" s="232"/>
      <c r="CL18" s="233"/>
      <c r="CM18" s="231" t="s">
        <v>20</v>
      </c>
      <c r="CN18" s="232"/>
      <c r="CO18" s="232"/>
      <c r="CP18" s="232"/>
      <c r="CQ18" s="232"/>
      <c r="CR18" s="232"/>
      <c r="CS18" s="232"/>
      <c r="CT18" s="232"/>
      <c r="CU18" s="232"/>
      <c r="CV18" s="232"/>
      <c r="CW18" s="232"/>
      <c r="CX18" s="232"/>
      <c r="CY18" s="232"/>
      <c r="CZ18" s="234"/>
      <c r="DA18" s="11"/>
      <c r="DB18" s="11"/>
    </row>
    <row r="19" spans="1:107" ht="13.5" customHeight="1" x14ac:dyDescent="0.2">
      <c r="A19" s="223" t="str">
        <f>IF(AND(入力シート!E7&lt;&gt;"",入力シート!G7&lt;&gt;"",入力シート!I7&lt;&gt;""),入力シート!E7&amp;"."&amp;入力シート!G7&amp;"."&amp;入力シート!I7,"")</f>
        <v/>
      </c>
      <c r="B19" s="217"/>
      <c r="C19" s="217"/>
      <c r="D19" s="217"/>
      <c r="E19" s="217"/>
      <c r="F19" s="217"/>
      <c r="G19" s="217"/>
      <c r="H19" s="217"/>
      <c r="I19" s="219" t="s">
        <v>3</v>
      </c>
      <c r="J19" s="217" t="str">
        <f>IF(AND(入力シート!E8&lt;入力シート!G8&lt;&gt;"",入力シート!I8&lt;&gt;""),入力シート!E8&amp;"."&amp;入力シート!G8&amp;"."&amp;入力シート!I8,"")</f>
        <v/>
      </c>
      <c r="K19" s="217"/>
      <c r="L19" s="217"/>
      <c r="M19" s="217"/>
      <c r="N19" s="217"/>
      <c r="O19" s="217"/>
      <c r="P19" s="217"/>
      <c r="Q19" s="217"/>
      <c r="R19" s="219" t="s">
        <v>4</v>
      </c>
      <c r="S19" s="221">
        <f>IF(入力シート!D10&lt;&gt;"その他",入力シート!D10,入力シート!D11)</f>
        <v>0</v>
      </c>
      <c r="T19" s="221"/>
      <c r="U19" s="221"/>
      <c r="V19" s="221"/>
      <c r="W19" s="221"/>
      <c r="X19" s="221"/>
      <c r="Y19" s="221"/>
      <c r="Z19" s="221"/>
      <c r="AA19" s="221"/>
      <c r="AB19" s="221"/>
      <c r="AC19" s="221"/>
      <c r="AD19" s="221"/>
      <c r="AE19" s="221"/>
      <c r="AF19" s="221"/>
      <c r="AG19" s="11"/>
      <c r="AH19" s="14"/>
      <c r="AI19" s="11"/>
      <c r="AJ19" s="11"/>
      <c r="AK19" s="223" t="str">
        <f>A19</f>
        <v/>
      </c>
      <c r="AL19" s="217"/>
      <c r="AM19" s="217"/>
      <c r="AN19" s="217"/>
      <c r="AO19" s="217"/>
      <c r="AP19" s="217"/>
      <c r="AQ19" s="217"/>
      <c r="AR19" s="217"/>
      <c r="AS19" s="219" t="s">
        <v>3</v>
      </c>
      <c r="AT19" s="217" t="str">
        <f>J19</f>
        <v/>
      </c>
      <c r="AU19" s="217"/>
      <c r="AV19" s="217"/>
      <c r="AW19" s="217"/>
      <c r="AX19" s="217"/>
      <c r="AY19" s="217"/>
      <c r="AZ19" s="217"/>
      <c r="BA19" s="217"/>
      <c r="BB19" s="219" t="s">
        <v>4</v>
      </c>
      <c r="BC19" s="221">
        <f>S19</f>
        <v>0</v>
      </c>
      <c r="BD19" s="221"/>
      <c r="BE19" s="221"/>
      <c r="BF19" s="221"/>
      <c r="BG19" s="221"/>
      <c r="BH19" s="221"/>
      <c r="BI19" s="221"/>
      <c r="BJ19" s="221"/>
      <c r="BK19" s="221"/>
      <c r="BL19" s="221"/>
      <c r="BM19" s="221"/>
      <c r="BN19" s="221"/>
      <c r="BO19" s="221"/>
      <c r="BP19" s="221"/>
      <c r="BQ19" s="11"/>
      <c r="BR19" s="14"/>
      <c r="BS19" s="11"/>
      <c r="BT19" s="11"/>
      <c r="BU19" s="223" t="str">
        <f>A19</f>
        <v/>
      </c>
      <c r="BV19" s="217"/>
      <c r="BW19" s="217"/>
      <c r="BX19" s="217"/>
      <c r="BY19" s="217"/>
      <c r="BZ19" s="217"/>
      <c r="CA19" s="217"/>
      <c r="CB19" s="217"/>
      <c r="CC19" s="219" t="s">
        <v>3</v>
      </c>
      <c r="CD19" s="217" t="str">
        <f>J19</f>
        <v/>
      </c>
      <c r="CE19" s="217"/>
      <c r="CF19" s="217"/>
      <c r="CG19" s="217"/>
      <c r="CH19" s="217"/>
      <c r="CI19" s="217"/>
      <c r="CJ19" s="217"/>
      <c r="CK19" s="217"/>
      <c r="CL19" s="219" t="s">
        <v>4</v>
      </c>
      <c r="CM19" s="221">
        <f>S19</f>
        <v>0</v>
      </c>
      <c r="CN19" s="221"/>
      <c r="CO19" s="221"/>
      <c r="CP19" s="221"/>
      <c r="CQ19" s="221"/>
      <c r="CR19" s="221"/>
      <c r="CS19" s="221"/>
      <c r="CT19" s="221"/>
      <c r="CU19" s="221"/>
      <c r="CV19" s="221"/>
      <c r="CW19" s="221"/>
      <c r="CX19" s="221"/>
      <c r="CY19" s="221"/>
      <c r="CZ19" s="221"/>
      <c r="DA19" s="11"/>
      <c r="DB19" s="11"/>
    </row>
    <row r="20" spans="1:107" ht="13.5" customHeight="1" x14ac:dyDescent="0.2">
      <c r="A20" s="224"/>
      <c r="B20" s="218"/>
      <c r="C20" s="218"/>
      <c r="D20" s="218"/>
      <c r="E20" s="218"/>
      <c r="F20" s="218"/>
      <c r="G20" s="218"/>
      <c r="H20" s="218"/>
      <c r="I20" s="220"/>
      <c r="J20" s="218"/>
      <c r="K20" s="218"/>
      <c r="L20" s="218"/>
      <c r="M20" s="218"/>
      <c r="N20" s="218"/>
      <c r="O20" s="218"/>
      <c r="P20" s="218"/>
      <c r="Q20" s="218"/>
      <c r="R20" s="220"/>
      <c r="S20" s="222"/>
      <c r="T20" s="222"/>
      <c r="U20" s="222"/>
      <c r="V20" s="222"/>
      <c r="W20" s="222"/>
      <c r="X20" s="222"/>
      <c r="Y20" s="222"/>
      <c r="Z20" s="222"/>
      <c r="AA20" s="222"/>
      <c r="AB20" s="222"/>
      <c r="AC20" s="222"/>
      <c r="AD20" s="222"/>
      <c r="AE20" s="222"/>
      <c r="AF20" s="222"/>
      <c r="AG20" s="11"/>
      <c r="AH20" s="14"/>
      <c r="AI20" s="11"/>
      <c r="AJ20" s="11"/>
      <c r="AK20" s="224"/>
      <c r="AL20" s="218"/>
      <c r="AM20" s="218"/>
      <c r="AN20" s="218"/>
      <c r="AO20" s="218"/>
      <c r="AP20" s="218"/>
      <c r="AQ20" s="218"/>
      <c r="AR20" s="218"/>
      <c r="AS20" s="220"/>
      <c r="AT20" s="218"/>
      <c r="AU20" s="218"/>
      <c r="AV20" s="218"/>
      <c r="AW20" s="218"/>
      <c r="AX20" s="218"/>
      <c r="AY20" s="218"/>
      <c r="AZ20" s="218"/>
      <c r="BA20" s="218"/>
      <c r="BB20" s="220"/>
      <c r="BC20" s="222"/>
      <c r="BD20" s="222"/>
      <c r="BE20" s="222"/>
      <c r="BF20" s="222"/>
      <c r="BG20" s="222"/>
      <c r="BH20" s="222"/>
      <c r="BI20" s="222"/>
      <c r="BJ20" s="222"/>
      <c r="BK20" s="222"/>
      <c r="BL20" s="222"/>
      <c r="BM20" s="222"/>
      <c r="BN20" s="222"/>
      <c r="BO20" s="222"/>
      <c r="BP20" s="222"/>
      <c r="BQ20" s="11"/>
      <c r="BR20" s="14"/>
      <c r="BS20" s="11"/>
      <c r="BT20" s="11"/>
      <c r="BU20" s="224"/>
      <c r="BV20" s="218"/>
      <c r="BW20" s="218"/>
      <c r="BX20" s="218"/>
      <c r="BY20" s="218"/>
      <c r="BZ20" s="218"/>
      <c r="CA20" s="218"/>
      <c r="CB20" s="218"/>
      <c r="CC20" s="220"/>
      <c r="CD20" s="218"/>
      <c r="CE20" s="218"/>
      <c r="CF20" s="218"/>
      <c r="CG20" s="218"/>
      <c r="CH20" s="218"/>
      <c r="CI20" s="218"/>
      <c r="CJ20" s="218"/>
      <c r="CK20" s="218"/>
      <c r="CL20" s="220"/>
      <c r="CM20" s="222"/>
      <c r="CN20" s="222"/>
      <c r="CO20" s="222"/>
      <c r="CP20" s="222"/>
      <c r="CQ20" s="222"/>
      <c r="CR20" s="222"/>
      <c r="CS20" s="222"/>
      <c r="CT20" s="222"/>
      <c r="CU20" s="222"/>
      <c r="CV20" s="222"/>
      <c r="CW20" s="222"/>
      <c r="CX20" s="222"/>
      <c r="CY20" s="222"/>
      <c r="CZ20" s="222"/>
      <c r="DA20" s="11"/>
      <c r="DB20" s="11"/>
    </row>
    <row r="21" spans="1:107" s="2" customFormat="1" ht="9" customHeight="1" x14ac:dyDescent="0.2">
      <c r="A21" s="201"/>
      <c r="B21" s="211" t="s">
        <v>6</v>
      </c>
      <c r="C21" s="211"/>
      <c r="D21" s="211"/>
      <c r="E21" s="211"/>
      <c r="F21" s="211"/>
      <c r="G21" s="211"/>
      <c r="H21" s="150"/>
      <c r="I21" s="205" t="s">
        <v>10</v>
      </c>
      <c r="J21" s="206"/>
      <c r="K21" s="31"/>
      <c r="L21" s="30" t="s">
        <v>14</v>
      </c>
      <c r="M21" s="31"/>
      <c r="N21" s="32" t="s">
        <v>15</v>
      </c>
      <c r="O21" s="31"/>
      <c r="P21" s="30" t="s">
        <v>16</v>
      </c>
      <c r="Q21" s="31"/>
      <c r="R21" s="30" t="s">
        <v>17</v>
      </c>
      <c r="S21" s="31"/>
      <c r="T21" s="32" t="s">
        <v>14</v>
      </c>
      <c r="U21" s="31"/>
      <c r="V21" s="30" t="s">
        <v>15</v>
      </c>
      <c r="W21" s="31"/>
      <c r="X21" s="30" t="s">
        <v>18</v>
      </c>
      <c r="Y21" s="31"/>
      <c r="Z21" s="32" t="s">
        <v>17</v>
      </c>
      <c r="AA21" s="31"/>
      <c r="AB21" s="30" t="s">
        <v>14</v>
      </c>
      <c r="AC21" s="31"/>
      <c r="AD21" s="30" t="s">
        <v>15</v>
      </c>
      <c r="AE21" s="31"/>
      <c r="AF21" s="33" t="s">
        <v>19</v>
      </c>
      <c r="AG21" s="13"/>
      <c r="AH21" s="15"/>
      <c r="AI21" s="13"/>
      <c r="AJ21" s="13"/>
      <c r="AK21" s="201"/>
      <c r="AL21" s="211" t="s">
        <v>6</v>
      </c>
      <c r="AM21" s="211"/>
      <c r="AN21" s="211"/>
      <c r="AO21" s="211"/>
      <c r="AP21" s="211"/>
      <c r="AQ21" s="211"/>
      <c r="AR21" s="150"/>
      <c r="AS21" s="205" t="s">
        <v>10</v>
      </c>
      <c r="AT21" s="206"/>
      <c r="AU21" s="31"/>
      <c r="AV21" s="30" t="s">
        <v>14</v>
      </c>
      <c r="AW21" s="31"/>
      <c r="AX21" s="32" t="s">
        <v>15</v>
      </c>
      <c r="AY21" s="31"/>
      <c r="AZ21" s="30" t="s">
        <v>16</v>
      </c>
      <c r="BA21" s="31"/>
      <c r="BB21" s="30" t="s">
        <v>17</v>
      </c>
      <c r="BC21" s="31"/>
      <c r="BD21" s="32" t="s">
        <v>14</v>
      </c>
      <c r="BE21" s="31"/>
      <c r="BF21" s="30" t="s">
        <v>15</v>
      </c>
      <c r="BG21" s="31"/>
      <c r="BH21" s="30" t="s">
        <v>18</v>
      </c>
      <c r="BI21" s="31"/>
      <c r="BJ21" s="32" t="s">
        <v>17</v>
      </c>
      <c r="BK21" s="31"/>
      <c r="BL21" s="30" t="s">
        <v>14</v>
      </c>
      <c r="BM21" s="31"/>
      <c r="BN21" s="30" t="s">
        <v>15</v>
      </c>
      <c r="BO21" s="31"/>
      <c r="BP21" s="33" t="s">
        <v>19</v>
      </c>
      <c r="BQ21" s="13"/>
      <c r="BR21" s="15"/>
      <c r="BS21" s="13"/>
      <c r="BT21" s="13"/>
      <c r="BU21" s="201"/>
      <c r="BV21" s="211" t="s">
        <v>6</v>
      </c>
      <c r="BW21" s="211"/>
      <c r="BX21" s="211"/>
      <c r="BY21" s="211"/>
      <c r="BZ21" s="211"/>
      <c r="CA21" s="211"/>
      <c r="CB21" s="150"/>
      <c r="CC21" s="205" t="s">
        <v>10</v>
      </c>
      <c r="CD21" s="206"/>
      <c r="CE21" s="31"/>
      <c r="CF21" s="30" t="s">
        <v>14</v>
      </c>
      <c r="CG21" s="31"/>
      <c r="CH21" s="32" t="s">
        <v>15</v>
      </c>
      <c r="CI21" s="31"/>
      <c r="CJ21" s="30" t="s">
        <v>16</v>
      </c>
      <c r="CK21" s="31"/>
      <c r="CL21" s="30" t="s">
        <v>17</v>
      </c>
      <c r="CM21" s="31"/>
      <c r="CN21" s="32" t="s">
        <v>14</v>
      </c>
      <c r="CO21" s="31"/>
      <c r="CP21" s="30" t="s">
        <v>15</v>
      </c>
      <c r="CQ21" s="31"/>
      <c r="CR21" s="30" t="s">
        <v>18</v>
      </c>
      <c r="CS21" s="31"/>
      <c r="CT21" s="32" t="s">
        <v>17</v>
      </c>
      <c r="CU21" s="31"/>
      <c r="CV21" s="30" t="s">
        <v>14</v>
      </c>
      <c r="CW21" s="31"/>
      <c r="CX21" s="30" t="s">
        <v>15</v>
      </c>
      <c r="CY21" s="31"/>
      <c r="CZ21" s="33" t="s">
        <v>19</v>
      </c>
      <c r="DA21" s="13"/>
      <c r="DB21" s="13"/>
      <c r="DC21" s="13"/>
    </row>
    <row r="22" spans="1:107" ht="10.5" customHeight="1" x14ac:dyDescent="0.2">
      <c r="A22" s="151"/>
      <c r="B22" s="212"/>
      <c r="C22" s="212"/>
      <c r="D22" s="212"/>
      <c r="E22" s="212"/>
      <c r="F22" s="212"/>
      <c r="G22" s="212"/>
      <c r="H22" s="152"/>
      <c r="I22" s="207"/>
      <c r="J22" s="208"/>
      <c r="K22" s="121" t="str">
        <f>IF(入力シート!E12&lt;10000000000,"",QUOTIENT(MOD(入力シート!E12,100000000000),10000000000))</f>
        <v/>
      </c>
      <c r="L22" s="185"/>
      <c r="M22" s="121" t="str">
        <f>IF(入力シート!E12&lt;1000000000,"",QUOTIENT(MOD(入力シート!E12,10000000000),1000000000))</f>
        <v/>
      </c>
      <c r="N22" s="184"/>
      <c r="O22" s="121" t="str">
        <f>IF(入力シート!E12&lt;100000000,"",QUOTIENT(MOD(入力シート!E12,1000000000),100000000))</f>
        <v/>
      </c>
      <c r="P22" s="185"/>
      <c r="Q22" s="121" t="str">
        <f>IF(入力シート!E12&lt;10000000,"",QUOTIENT(MOD(入力シート!E12,100000000),10000000))</f>
        <v/>
      </c>
      <c r="R22" s="185"/>
      <c r="S22" s="121" t="str">
        <f>IF(入力シート!E12&lt;1000000,"",QUOTIENT(MOD(入力シート!E12,10000000),1000000))</f>
        <v/>
      </c>
      <c r="T22" s="184"/>
      <c r="U22" s="121" t="str">
        <f>IF(入力シート!E12&lt;100000,"",QUOTIENT(MOD(入力シート!E12,1000000),100000))</f>
        <v/>
      </c>
      <c r="V22" s="185"/>
      <c r="W22" s="121" t="str">
        <f>IF(入力シート!E12&lt;10000,"",QUOTIENT(MOD(入力シート!E12,100000),10000))</f>
        <v/>
      </c>
      <c r="X22" s="185"/>
      <c r="Y22" s="121" t="str">
        <f>IF(入力シート!E12&lt;1000,"",QUOTIENT(MOD(入力シート!E12,10000),1000))</f>
        <v/>
      </c>
      <c r="Z22" s="184"/>
      <c r="AA22" s="121" t="str">
        <f>IF(入力シート!E12&lt;100,"",QUOTIENT(MOD(入力シート!E12,1000),100))</f>
        <v/>
      </c>
      <c r="AB22" s="185"/>
      <c r="AC22" s="121" t="str">
        <f>IF(入力シート!E12&lt;10,"",QUOTIENT(MOD(入力シート!E12,100),10))</f>
        <v/>
      </c>
      <c r="AD22" s="185"/>
      <c r="AE22" s="204" t="str">
        <f>IF(入力シート!E12&lt;&gt;"",MOD(入力シート!E12,10),"")</f>
        <v/>
      </c>
      <c r="AF22" s="183"/>
      <c r="AG22" s="11"/>
      <c r="AH22" s="14"/>
      <c r="AI22" s="11"/>
      <c r="AJ22" s="11"/>
      <c r="AK22" s="151"/>
      <c r="AL22" s="212"/>
      <c r="AM22" s="212"/>
      <c r="AN22" s="212"/>
      <c r="AO22" s="212"/>
      <c r="AP22" s="212"/>
      <c r="AQ22" s="212"/>
      <c r="AR22" s="152"/>
      <c r="AS22" s="207"/>
      <c r="AT22" s="208"/>
      <c r="AU22" s="215" t="str">
        <f t="shared" ref="AU22" si="0">K22</f>
        <v/>
      </c>
      <c r="AV22" s="185"/>
      <c r="AW22" s="187" t="str">
        <f t="shared" ref="AW22" si="1">M22</f>
        <v/>
      </c>
      <c r="AX22" s="184"/>
      <c r="AY22" s="202" t="str">
        <f t="shared" ref="AY22" si="2">O22</f>
        <v/>
      </c>
      <c r="AZ22" s="185"/>
      <c r="BA22" s="187" t="str">
        <f t="shared" ref="BA22" si="3">Q22</f>
        <v/>
      </c>
      <c r="BB22" s="185"/>
      <c r="BC22" s="187" t="str">
        <f t="shared" ref="BC22" si="4">S22</f>
        <v/>
      </c>
      <c r="BD22" s="184"/>
      <c r="BE22" s="202" t="str">
        <f t="shared" ref="BE22" si="5">U22</f>
        <v/>
      </c>
      <c r="BF22" s="185"/>
      <c r="BG22" s="187" t="str">
        <f t="shared" ref="BG22" si="6">W22</f>
        <v/>
      </c>
      <c r="BH22" s="185"/>
      <c r="BI22" s="187" t="str">
        <f t="shared" ref="BI22" si="7">Y22</f>
        <v/>
      </c>
      <c r="BJ22" s="184"/>
      <c r="BK22" s="202" t="str">
        <f t="shared" ref="BK22" si="8">AA22</f>
        <v/>
      </c>
      <c r="BL22" s="185"/>
      <c r="BM22" s="187" t="str">
        <f t="shared" ref="BM22" si="9">AC22</f>
        <v/>
      </c>
      <c r="BN22" s="185"/>
      <c r="BO22" s="214" t="str">
        <f>AE22</f>
        <v/>
      </c>
      <c r="BP22" s="183"/>
      <c r="BQ22" s="11"/>
      <c r="BR22" s="14"/>
      <c r="BS22" s="11"/>
      <c r="BT22" s="11"/>
      <c r="BU22" s="151"/>
      <c r="BV22" s="212"/>
      <c r="BW22" s="212"/>
      <c r="BX22" s="212"/>
      <c r="BY22" s="212"/>
      <c r="BZ22" s="212"/>
      <c r="CA22" s="212"/>
      <c r="CB22" s="152"/>
      <c r="CC22" s="207"/>
      <c r="CD22" s="208"/>
      <c r="CE22" s="121" t="str">
        <f t="shared" ref="CE22" si="10">K22</f>
        <v/>
      </c>
      <c r="CF22" s="185"/>
      <c r="CG22" s="121" t="str">
        <f t="shared" ref="CG22" si="11">M22</f>
        <v/>
      </c>
      <c r="CH22" s="184"/>
      <c r="CI22" s="121" t="str">
        <f t="shared" ref="CI22" si="12">O22</f>
        <v/>
      </c>
      <c r="CJ22" s="185"/>
      <c r="CK22" s="121" t="str">
        <f t="shared" ref="CK22" si="13">Q22</f>
        <v/>
      </c>
      <c r="CL22" s="185"/>
      <c r="CM22" s="121" t="str">
        <f t="shared" ref="CM22" si="14">S22</f>
        <v/>
      </c>
      <c r="CN22" s="184"/>
      <c r="CO22" s="121" t="str">
        <f t="shared" ref="CO22" si="15">U22</f>
        <v/>
      </c>
      <c r="CP22" s="185"/>
      <c r="CQ22" s="121" t="str">
        <f t="shared" ref="CQ22" si="16">W22</f>
        <v/>
      </c>
      <c r="CR22" s="185"/>
      <c r="CS22" s="121" t="str">
        <f t="shared" ref="CS22" si="17">Y22</f>
        <v/>
      </c>
      <c r="CT22" s="184"/>
      <c r="CU22" s="121" t="str">
        <f t="shared" ref="CU22" si="18">AA22</f>
        <v/>
      </c>
      <c r="CV22" s="185"/>
      <c r="CW22" s="121" t="str">
        <f t="shared" ref="CW22" si="19">AC22</f>
        <v/>
      </c>
      <c r="CX22" s="185"/>
      <c r="CY22" s="204" t="str">
        <f>AE22</f>
        <v/>
      </c>
      <c r="CZ22" s="183"/>
      <c r="DA22" s="11"/>
      <c r="DB22" s="11"/>
    </row>
    <row r="23" spans="1:107" ht="10.5" customHeight="1" x14ac:dyDescent="0.2">
      <c r="A23" s="153"/>
      <c r="B23" s="213"/>
      <c r="C23" s="213"/>
      <c r="D23" s="213"/>
      <c r="E23" s="213"/>
      <c r="F23" s="213"/>
      <c r="G23" s="213"/>
      <c r="H23" s="155"/>
      <c r="I23" s="209"/>
      <c r="J23" s="210"/>
      <c r="K23" s="191"/>
      <c r="L23" s="192"/>
      <c r="M23" s="191"/>
      <c r="N23" s="196"/>
      <c r="O23" s="191"/>
      <c r="P23" s="192"/>
      <c r="Q23" s="191"/>
      <c r="R23" s="192"/>
      <c r="S23" s="191"/>
      <c r="T23" s="196"/>
      <c r="U23" s="191"/>
      <c r="V23" s="192"/>
      <c r="W23" s="191"/>
      <c r="X23" s="192"/>
      <c r="Y23" s="191"/>
      <c r="Z23" s="196"/>
      <c r="AA23" s="191"/>
      <c r="AB23" s="192"/>
      <c r="AC23" s="191"/>
      <c r="AD23" s="192"/>
      <c r="AE23" s="191"/>
      <c r="AF23" s="194"/>
      <c r="AG23" s="11"/>
      <c r="AH23" s="14"/>
      <c r="AI23" s="11"/>
      <c r="AJ23" s="11"/>
      <c r="AK23" s="153"/>
      <c r="AL23" s="213"/>
      <c r="AM23" s="213"/>
      <c r="AN23" s="213"/>
      <c r="AO23" s="213"/>
      <c r="AP23" s="213"/>
      <c r="AQ23" s="213"/>
      <c r="AR23" s="155"/>
      <c r="AS23" s="209"/>
      <c r="AT23" s="210"/>
      <c r="AU23" s="216"/>
      <c r="AV23" s="192"/>
      <c r="AW23" s="200"/>
      <c r="AX23" s="196"/>
      <c r="AY23" s="203"/>
      <c r="AZ23" s="192"/>
      <c r="BA23" s="200"/>
      <c r="BB23" s="192"/>
      <c r="BC23" s="200"/>
      <c r="BD23" s="196"/>
      <c r="BE23" s="203"/>
      <c r="BF23" s="192"/>
      <c r="BG23" s="200"/>
      <c r="BH23" s="192"/>
      <c r="BI23" s="200"/>
      <c r="BJ23" s="196"/>
      <c r="BK23" s="203"/>
      <c r="BL23" s="192"/>
      <c r="BM23" s="200"/>
      <c r="BN23" s="192"/>
      <c r="BO23" s="200"/>
      <c r="BP23" s="194"/>
      <c r="BQ23" s="11"/>
      <c r="BR23" s="14"/>
      <c r="BS23" s="11"/>
      <c r="BT23" s="11"/>
      <c r="BU23" s="153"/>
      <c r="BV23" s="213"/>
      <c r="BW23" s="213"/>
      <c r="BX23" s="213"/>
      <c r="BY23" s="213"/>
      <c r="BZ23" s="213"/>
      <c r="CA23" s="213"/>
      <c r="CB23" s="155"/>
      <c r="CC23" s="209"/>
      <c r="CD23" s="210"/>
      <c r="CE23" s="191"/>
      <c r="CF23" s="192"/>
      <c r="CG23" s="191"/>
      <c r="CH23" s="196"/>
      <c r="CI23" s="191"/>
      <c r="CJ23" s="192"/>
      <c r="CK23" s="191"/>
      <c r="CL23" s="192"/>
      <c r="CM23" s="191"/>
      <c r="CN23" s="196"/>
      <c r="CO23" s="191"/>
      <c r="CP23" s="192"/>
      <c r="CQ23" s="191"/>
      <c r="CR23" s="192"/>
      <c r="CS23" s="191"/>
      <c r="CT23" s="196"/>
      <c r="CU23" s="191"/>
      <c r="CV23" s="192"/>
      <c r="CW23" s="191"/>
      <c r="CX23" s="192"/>
      <c r="CY23" s="191"/>
      <c r="CZ23" s="194"/>
      <c r="DA23" s="11"/>
      <c r="DB23" s="11"/>
    </row>
    <row r="24" spans="1:107" ht="10.5" customHeight="1" x14ac:dyDescent="0.2">
      <c r="A24" s="201"/>
      <c r="B24" s="197" t="s">
        <v>7</v>
      </c>
      <c r="C24" s="197"/>
      <c r="D24" s="197"/>
      <c r="E24" s="197"/>
      <c r="F24" s="197"/>
      <c r="G24" s="197"/>
      <c r="H24" s="150"/>
      <c r="I24" s="199" t="s">
        <v>11</v>
      </c>
      <c r="J24" s="193"/>
      <c r="K24" s="189" t="str">
        <f>IF(入力シート!E13&lt;10000000000,"",QUOTIENT(MOD(入力シート!E13,100000000000),10000000000))</f>
        <v/>
      </c>
      <c r="L24" s="190"/>
      <c r="M24" s="189" t="str">
        <f>IF(入力シート!E13&lt;1000000000,"",QUOTIENT(MOD(入力シート!E13,10000000000),1000000000))</f>
        <v/>
      </c>
      <c r="N24" s="195"/>
      <c r="O24" s="189" t="str">
        <f>IF(入力シート!E13&lt;100000000,"",QUOTIENT(MOD(入力シート!E13,1000000000),100000000))</f>
        <v/>
      </c>
      <c r="P24" s="190"/>
      <c r="Q24" s="189" t="str">
        <f>IF(入力シート!E13&lt;10000000,"",QUOTIENT(MOD(入力シート!E13,100000000),10000000))</f>
        <v/>
      </c>
      <c r="R24" s="190"/>
      <c r="S24" s="189" t="str">
        <f>IF(入力シート!E13&lt;1000000,"",QUOTIENT(MOD(入力シート!E13,10000000),1000000))</f>
        <v/>
      </c>
      <c r="T24" s="195"/>
      <c r="U24" s="189" t="str">
        <f>IF(入力シート!E13&lt;100000,"",QUOTIENT(MOD(入力シート!E13,1000000),100000))</f>
        <v/>
      </c>
      <c r="V24" s="190"/>
      <c r="W24" s="189" t="str">
        <f>IF(入力シート!E13&lt;10000,"",QUOTIENT(MOD(入力シート!E13,100000),10000))</f>
        <v/>
      </c>
      <c r="X24" s="190"/>
      <c r="Y24" s="189" t="str">
        <f>IF(入力シート!E13&lt;1000,"",QUOTIENT(MOD(入力シート!E13,10000),1000))</f>
        <v/>
      </c>
      <c r="Z24" s="195"/>
      <c r="AA24" s="189" t="str">
        <f>IF(入力シート!E13&lt;100,"",QUOTIENT(MOD(入力シート!E13,1000),100))</f>
        <v/>
      </c>
      <c r="AB24" s="190"/>
      <c r="AC24" s="189" t="str">
        <f>IF(入力シート!E13&lt;10,"",QUOTIENT(MOD(入力シート!E13,100),10))</f>
        <v/>
      </c>
      <c r="AD24" s="190"/>
      <c r="AE24" s="189" t="str">
        <f>IF(入力シート!E13&lt;&gt;"",MOD(入力シート!E13,10),"")</f>
        <v/>
      </c>
      <c r="AF24" s="193"/>
      <c r="AG24" s="11"/>
      <c r="AH24" s="14"/>
      <c r="AI24" s="11"/>
      <c r="AJ24" s="11"/>
      <c r="AK24" s="201"/>
      <c r="AL24" s="197" t="s">
        <v>7</v>
      </c>
      <c r="AM24" s="197"/>
      <c r="AN24" s="197"/>
      <c r="AO24" s="197"/>
      <c r="AP24" s="197"/>
      <c r="AQ24" s="197"/>
      <c r="AR24" s="150"/>
      <c r="AS24" s="199" t="s">
        <v>11</v>
      </c>
      <c r="AT24" s="193"/>
      <c r="AU24" s="189" t="str">
        <f t="shared" ref="AU24" si="20">K24</f>
        <v/>
      </c>
      <c r="AV24" s="190"/>
      <c r="AW24" s="189" t="str">
        <f t="shared" ref="AW24" si="21">M24</f>
        <v/>
      </c>
      <c r="AX24" s="195"/>
      <c r="AY24" s="189" t="str">
        <f t="shared" ref="AY24" si="22">O24</f>
        <v/>
      </c>
      <c r="AZ24" s="190"/>
      <c r="BA24" s="189" t="str">
        <f t="shared" ref="BA24" si="23">Q24</f>
        <v/>
      </c>
      <c r="BB24" s="190"/>
      <c r="BC24" s="189" t="str">
        <f t="shared" ref="BC24" si="24">S24</f>
        <v/>
      </c>
      <c r="BD24" s="195"/>
      <c r="BE24" s="189" t="str">
        <f t="shared" ref="BE24" si="25">U24</f>
        <v/>
      </c>
      <c r="BF24" s="190"/>
      <c r="BG24" s="189" t="str">
        <f t="shared" ref="BG24" si="26">W24</f>
        <v/>
      </c>
      <c r="BH24" s="190"/>
      <c r="BI24" s="189" t="str">
        <f t="shared" ref="BI24" si="27">Y24</f>
        <v/>
      </c>
      <c r="BJ24" s="195"/>
      <c r="BK24" s="189" t="str">
        <f t="shared" ref="BK24" si="28">AA24</f>
        <v/>
      </c>
      <c r="BL24" s="190"/>
      <c r="BM24" s="189" t="str">
        <f t="shared" ref="BM24" si="29">AC24</f>
        <v/>
      </c>
      <c r="BN24" s="190"/>
      <c r="BO24" s="189" t="str">
        <f t="shared" ref="BO24" si="30">AE24</f>
        <v/>
      </c>
      <c r="BP24" s="193"/>
      <c r="BQ24" s="11"/>
      <c r="BR24" s="14"/>
      <c r="BS24" s="11"/>
      <c r="BT24" s="11"/>
      <c r="BU24" s="201"/>
      <c r="BV24" s="197" t="s">
        <v>7</v>
      </c>
      <c r="BW24" s="197"/>
      <c r="BX24" s="197"/>
      <c r="BY24" s="197"/>
      <c r="BZ24" s="197"/>
      <c r="CA24" s="197"/>
      <c r="CB24" s="150"/>
      <c r="CC24" s="199" t="s">
        <v>11</v>
      </c>
      <c r="CD24" s="193"/>
      <c r="CE24" s="189" t="str">
        <f t="shared" ref="CE24" si="31">K24</f>
        <v/>
      </c>
      <c r="CF24" s="190"/>
      <c r="CG24" s="189" t="str">
        <f t="shared" ref="CG24" si="32">M24</f>
        <v/>
      </c>
      <c r="CH24" s="195"/>
      <c r="CI24" s="189" t="str">
        <f t="shared" ref="CI24" si="33">O24</f>
        <v/>
      </c>
      <c r="CJ24" s="190"/>
      <c r="CK24" s="189" t="str">
        <f t="shared" ref="CK24" si="34">Q24</f>
        <v/>
      </c>
      <c r="CL24" s="190"/>
      <c r="CM24" s="189" t="str">
        <f t="shared" ref="CM24" si="35">S24</f>
        <v/>
      </c>
      <c r="CN24" s="195"/>
      <c r="CO24" s="189" t="str">
        <f t="shared" ref="CO24" si="36">U24</f>
        <v/>
      </c>
      <c r="CP24" s="190"/>
      <c r="CQ24" s="189" t="str">
        <f t="shared" ref="CQ24" si="37">W24</f>
        <v/>
      </c>
      <c r="CR24" s="190"/>
      <c r="CS24" s="189" t="str">
        <f t="shared" ref="CS24" si="38">Y24</f>
        <v/>
      </c>
      <c r="CT24" s="195"/>
      <c r="CU24" s="189" t="str">
        <f t="shared" ref="CU24" si="39">AA24</f>
        <v/>
      </c>
      <c r="CV24" s="190"/>
      <c r="CW24" s="189" t="str">
        <f t="shared" ref="CW24" si="40">AC24</f>
        <v/>
      </c>
      <c r="CX24" s="190"/>
      <c r="CY24" s="189" t="str">
        <f t="shared" ref="CY24" si="41">AE24</f>
        <v/>
      </c>
      <c r="CZ24" s="193"/>
      <c r="DA24" s="11"/>
      <c r="DB24" s="11"/>
    </row>
    <row r="25" spans="1:107" ht="10.5" customHeight="1" x14ac:dyDescent="0.2">
      <c r="A25" s="153"/>
      <c r="B25" s="198"/>
      <c r="C25" s="198"/>
      <c r="D25" s="198"/>
      <c r="E25" s="198"/>
      <c r="F25" s="198"/>
      <c r="G25" s="198"/>
      <c r="H25" s="155"/>
      <c r="I25" s="200"/>
      <c r="J25" s="194"/>
      <c r="K25" s="191"/>
      <c r="L25" s="192"/>
      <c r="M25" s="191"/>
      <c r="N25" s="196"/>
      <c r="O25" s="191"/>
      <c r="P25" s="192"/>
      <c r="Q25" s="191"/>
      <c r="R25" s="192"/>
      <c r="S25" s="191"/>
      <c r="T25" s="196"/>
      <c r="U25" s="191"/>
      <c r="V25" s="192"/>
      <c r="W25" s="191"/>
      <c r="X25" s="192"/>
      <c r="Y25" s="191"/>
      <c r="Z25" s="196"/>
      <c r="AA25" s="191"/>
      <c r="AB25" s="192"/>
      <c r="AC25" s="191"/>
      <c r="AD25" s="192"/>
      <c r="AE25" s="191"/>
      <c r="AF25" s="194"/>
      <c r="AG25" s="11"/>
      <c r="AH25" s="14"/>
      <c r="AI25" s="11"/>
      <c r="AJ25" s="11"/>
      <c r="AK25" s="153"/>
      <c r="AL25" s="198"/>
      <c r="AM25" s="198"/>
      <c r="AN25" s="198"/>
      <c r="AO25" s="198"/>
      <c r="AP25" s="198"/>
      <c r="AQ25" s="198"/>
      <c r="AR25" s="155"/>
      <c r="AS25" s="200"/>
      <c r="AT25" s="194"/>
      <c r="AU25" s="191"/>
      <c r="AV25" s="192"/>
      <c r="AW25" s="191"/>
      <c r="AX25" s="196"/>
      <c r="AY25" s="191"/>
      <c r="AZ25" s="192"/>
      <c r="BA25" s="191"/>
      <c r="BB25" s="192"/>
      <c r="BC25" s="191"/>
      <c r="BD25" s="196"/>
      <c r="BE25" s="191"/>
      <c r="BF25" s="192"/>
      <c r="BG25" s="191"/>
      <c r="BH25" s="192"/>
      <c r="BI25" s="191"/>
      <c r="BJ25" s="196"/>
      <c r="BK25" s="191"/>
      <c r="BL25" s="192"/>
      <c r="BM25" s="191"/>
      <c r="BN25" s="192"/>
      <c r="BO25" s="191"/>
      <c r="BP25" s="194"/>
      <c r="BQ25" s="11"/>
      <c r="BR25" s="14"/>
      <c r="BS25" s="11"/>
      <c r="BT25" s="11"/>
      <c r="BU25" s="153"/>
      <c r="BV25" s="198"/>
      <c r="BW25" s="198"/>
      <c r="BX25" s="198"/>
      <c r="BY25" s="198"/>
      <c r="BZ25" s="198"/>
      <c r="CA25" s="198"/>
      <c r="CB25" s="155"/>
      <c r="CC25" s="200"/>
      <c r="CD25" s="194"/>
      <c r="CE25" s="191"/>
      <c r="CF25" s="192"/>
      <c r="CG25" s="191"/>
      <c r="CH25" s="196"/>
      <c r="CI25" s="191"/>
      <c r="CJ25" s="192"/>
      <c r="CK25" s="191"/>
      <c r="CL25" s="192"/>
      <c r="CM25" s="191"/>
      <c r="CN25" s="196"/>
      <c r="CO25" s="191"/>
      <c r="CP25" s="192"/>
      <c r="CQ25" s="191"/>
      <c r="CR25" s="192"/>
      <c r="CS25" s="191"/>
      <c r="CT25" s="196"/>
      <c r="CU25" s="191"/>
      <c r="CV25" s="192"/>
      <c r="CW25" s="191"/>
      <c r="CX25" s="192"/>
      <c r="CY25" s="191"/>
      <c r="CZ25" s="194"/>
      <c r="DA25" s="11"/>
      <c r="DB25" s="11"/>
    </row>
    <row r="26" spans="1:107" ht="10.5" customHeight="1" x14ac:dyDescent="0.2">
      <c r="A26" s="201"/>
      <c r="B26" s="197" t="s">
        <v>8</v>
      </c>
      <c r="C26" s="197"/>
      <c r="D26" s="197"/>
      <c r="E26" s="197"/>
      <c r="F26" s="197"/>
      <c r="G26" s="197"/>
      <c r="H26" s="150"/>
      <c r="I26" s="199" t="s">
        <v>12</v>
      </c>
      <c r="J26" s="193"/>
      <c r="K26" s="189" t="str">
        <f>IF(入力シート!E14&lt;10000000000,"",QUOTIENT(MOD(入力シート!E14,100000000000),10000000000))</f>
        <v/>
      </c>
      <c r="L26" s="190"/>
      <c r="M26" s="189" t="str">
        <f>IF(入力シート!E14&lt;1000000000,"",QUOTIENT(MOD(入力シート!E14,10000000000),1000000000))</f>
        <v/>
      </c>
      <c r="N26" s="195"/>
      <c r="O26" s="189" t="str">
        <f>IF(入力シート!E14&lt;100000000,"",QUOTIENT(MOD(入力シート!E14,1000000000),100000000))</f>
        <v/>
      </c>
      <c r="P26" s="190"/>
      <c r="Q26" s="189" t="str">
        <f>IF(入力シート!E14&lt;10000000,"",QUOTIENT(MOD(入力シート!E14,100000000),10000000))</f>
        <v/>
      </c>
      <c r="R26" s="190"/>
      <c r="S26" s="189" t="str">
        <f>IF(入力シート!E14&lt;1000000,"",QUOTIENT(MOD(入力シート!E14,10000000),1000000))</f>
        <v/>
      </c>
      <c r="T26" s="195"/>
      <c r="U26" s="189" t="str">
        <f>IF(入力シート!E14&lt;100000,"",QUOTIENT(MOD(入力シート!E14,1000000),100000))</f>
        <v/>
      </c>
      <c r="V26" s="190"/>
      <c r="W26" s="189" t="str">
        <f>IF(入力シート!E14&lt;10000,"",QUOTIENT(MOD(入力シート!E14,100000),10000))</f>
        <v/>
      </c>
      <c r="X26" s="190"/>
      <c r="Y26" s="189" t="str">
        <f>IF(入力シート!E14&lt;1000,"",QUOTIENT(MOD(入力シート!E14,10000),1000))</f>
        <v/>
      </c>
      <c r="Z26" s="195"/>
      <c r="AA26" s="189" t="str">
        <f>IF(入力シート!E14&lt;100,"",QUOTIENT(MOD(入力シート!E14,1000),100))</f>
        <v/>
      </c>
      <c r="AB26" s="190"/>
      <c r="AC26" s="189" t="str">
        <f>IF(入力シート!E14&lt;10,"",QUOTIENT(MOD(入力シート!E14,100),10))</f>
        <v/>
      </c>
      <c r="AD26" s="190"/>
      <c r="AE26" s="189" t="str">
        <f>IF(入力シート!E14&lt;&gt;"",MOD(入力シート!E14,10),"")</f>
        <v/>
      </c>
      <c r="AF26" s="193"/>
      <c r="AG26" s="11"/>
      <c r="AH26" s="14"/>
      <c r="AI26" s="11"/>
      <c r="AJ26" s="11"/>
      <c r="AK26" s="201"/>
      <c r="AL26" s="197" t="s">
        <v>8</v>
      </c>
      <c r="AM26" s="197"/>
      <c r="AN26" s="197"/>
      <c r="AO26" s="197"/>
      <c r="AP26" s="197"/>
      <c r="AQ26" s="197"/>
      <c r="AR26" s="150"/>
      <c r="AS26" s="199" t="s">
        <v>12</v>
      </c>
      <c r="AT26" s="193"/>
      <c r="AU26" s="189" t="str">
        <f t="shared" ref="AU26" si="42">K26</f>
        <v/>
      </c>
      <c r="AV26" s="190"/>
      <c r="AW26" s="189" t="str">
        <f t="shared" ref="AW26" si="43">M26</f>
        <v/>
      </c>
      <c r="AX26" s="195"/>
      <c r="AY26" s="189" t="str">
        <f t="shared" ref="AY26" si="44">O26</f>
        <v/>
      </c>
      <c r="AZ26" s="190"/>
      <c r="BA26" s="189" t="str">
        <f t="shared" ref="BA26" si="45">Q26</f>
        <v/>
      </c>
      <c r="BB26" s="190"/>
      <c r="BC26" s="189" t="str">
        <f t="shared" ref="BC26" si="46">S26</f>
        <v/>
      </c>
      <c r="BD26" s="195"/>
      <c r="BE26" s="189" t="str">
        <f t="shared" ref="BE26" si="47">U26</f>
        <v/>
      </c>
      <c r="BF26" s="190"/>
      <c r="BG26" s="189" t="str">
        <f t="shared" ref="BG26" si="48">W26</f>
        <v/>
      </c>
      <c r="BH26" s="190"/>
      <c r="BI26" s="189" t="str">
        <f t="shared" ref="BI26" si="49">Y26</f>
        <v/>
      </c>
      <c r="BJ26" s="195"/>
      <c r="BK26" s="189" t="str">
        <f t="shared" ref="BK26" si="50">AA26</f>
        <v/>
      </c>
      <c r="BL26" s="190"/>
      <c r="BM26" s="189" t="str">
        <f t="shared" ref="BM26" si="51">AC26</f>
        <v/>
      </c>
      <c r="BN26" s="190"/>
      <c r="BO26" s="189" t="str">
        <f t="shared" ref="BO26" si="52">AE26</f>
        <v/>
      </c>
      <c r="BP26" s="193"/>
      <c r="BQ26" s="11"/>
      <c r="BR26" s="14"/>
      <c r="BS26" s="11"/>
      <c r="BT26" s="11"/>
      <c r="BU26" s="201"/>
      <c r="BV26" s="197" t="s">
        <v>8</v>
      </c>
      <c r="BW26" s="197"/>
      <c r="BX26" s="197"/>
      <c r="BY26" s="197"/>
      <c r="BZ26" s="197"/>
      <c r="CA26" s="197"/>
      <c r="CB26" s="150"/>
      <c r="CC26" s="199" t="s">
        <v>12</v>
      </c>
      <c r="CD26" s="193"/>
      <c r="CE26" s="189" t="str">
        <f t="shared" ref="CE26" si="53">K26</f>
        <v/>
      </c>
      <c r="CF26" s="190"/>
      <c r="CG26" s="189" t="str">
        <f t="shared" ref="CG26" si="54">M26</f>
        <v/>
      </c>
      <c r="CH26" s="195"/>
      <c r="CI26" s="189" t="str">
        <f t="shared" ref="CI26" si="55">O26</f>
        <v/>
      </c>
      <c r="CJ26" s="190"/>
      <c r="CK26" s="189" t="str">
        <f t="shared" ref="CK26" si="56">Q26</f>
        <v/>
      </c>
      <c r="CL26" s="190"/>
      <c r="CM26" s="189" t="str">
        <f t="shared" ref="CM26" si="57">S26</f>
        <v/>
      </c>
      <c r="CN26" s="195"/>
      <c r="CO26" s="189" t="str">
        <f t="shared" ref="CO26" si="58">U26</f>
        <v/>
      </c>
      <c r="CP26" s="190"/>
      <c r="CQ26" s="189" t="str">
        <f t="shared" ref="CQ26" si="59">W26</f>
        <v/>
      </c>
      <c r="CR26" s="190"/>
      <c r="CS26" s="189" t="str">
        <f t="shared" ref="CS26" si="60">Y26</f>
        <v/>
      </c>
      <c r="CT26" s="195"/>
      <c r="CU26" s="189" t="str">
        <f t="shared" ref="CU26" si="61">AA26</f>
        <v/>
      </c>
      <c r="CV26" s="190"/>
      <c r="CW26" s="189" t="str">
        <f t="shared" ref="CW26" si="62">AC26</f>
        <v/>
      </c>
      <c r="CX26" s="190"/>
      <c r="CY26" s="189" t="str">
        <f t="shared" ref="CY26" si="63">AE26</f>
        <v/>
      </c>
      <c r="CZ26" s="193"/>
      <c r="DA26" s="11"/>
      <c r="DB26" s="11"/>
    </row>
    <row r="27" spans="1:107" ht="10.5" customHeight="1" x14ac:dyDescent="0.2">
      <c r="A27" s="153"/>
      <c r="B27" s="198"/>
      <c r="C27" s="198"/>
      <c r="D27" s="198"/>
      <c r="E27" s="198"/>
      <c r="F27" s="198"/>
      <c r="G27" s="198"/>
      <c r="H27" s="155"/>
      <c r="I27" s="200"/>
      <c r="J27" s="194"/>
      <c r="K27" s="191"/>
      <c r="L27" s="192"/>
      <c r="M27" s="191"/>
      <c r="N27" s="196"/>
      <c r="O27" s="191"/>
      <c r="P27" s="192"/>
      <c r="Q27" s="191"/>
      <c r="R27" s="192"/>
      <c r="S27" s="191"/>
      <c r="T27" s="196"/>
      <c r="U27" s="191"/>
      <c r="V27" s="192"/>
      <c r="W27" s="191"/>
      <c r="X27" s="192"/>
      <c r="Y27" s="191"/>
      <c r="Z27" s="196"/>
      <c r="AA27" s="191"/>
      <c r="AB27" s="192"/>
      <c r="AC27" s="191"/>
      <c r="AD27" s="192"/>
      <c r="AE27" s="191"/>
      <c r="AF27" s="194"/>
      <c r="AG27" s="11"/>
      <c r="AH27" s="14"/>
      <c r="AI27" s="11"/>
      <c r="AJ27" s="11"/>
      <c r="AK27" s="153"/>
      <c r="AL27" s="198"/>
      <c r="AM27" s="198"/>
      <c r="AN27" s="198"/>
      <c r="AO27" s="198"/>
      <c r="AP27" s="198"/>
      <c r="AQ27" s="198"/>
      <c r="AR27" s="155"/>
      <c r="AS27" s="200"/>
      <c r="AT27" s="194"/>
      <c r="AU27" s="191"/>
      <c r="AV27" s="192"/>
      <c r="AW27" s="191"/>
      <c r="AX27" s="196"/>
      <c r="AY27" s="191"/>
      <c r="AZ27" s="192"/>
      <c r="BA27" s="191"/>
      <c r="BB27" s="192"/>
      <c r="BC27" s="191"/>
      <c r="BD27" s="196"/>
      <c r="BE27" s="191"/>
      <c r="BF27" s="192"/>
      <c r="BG27" s="191"/>
      <c r="BH27" s="192"/>
      <c r="BI27" s="191"/>
      <c r="BJ27" s="196"/>
      <c r="BK27" s="191"/>
      <c r="BL27" s="192"/>
      <c r="BM27" s="191"/>
      <c r="BN27" s="192"/>
      <c r="BO27" s="191"/>
      <c r="BP27" s="194"/>
      <c r="BQ27" s="11"/>
      <c r="BR27" s="14"/>
      <c r="BS27" s="11"/>
      <c r="BT27" s="11"/>
      <c r="BU27" s="153"/>
      <c r="BV27" s="198"/>
      <c r="BW27" s="198"/>
      <c r="BX27" s="198"/>
      <c r="BY27" s="198"/>
      <c r="BZ27" s="198"/>
      <c r="CA27" s="198"/>
      <c r="CB27" s="155"/>
      <c r="CC27" s="200"/>
      <c r="CD27" s="194"/>
      <c r="CE27" s="191"/>
      <c r="CF27" s="192"/>
      <c r="CG27" s="191"/>
      <c r="CH27" s="196"/>
      <c r="CI27" s="191"/>
      <c r="CJ27" s="192"/>
      <c r="CK27" s="191"/>
      <c r="CL27" s="192"/>
      <c r="CM27" s="191"/>
      <c r="CN27" s="196"/>
      <c r="CO27" s="191"/>
      <c r="CP27" s="192"/>
      <c r="CQ27" s="191"/>
      <c r="CR27" s="192"/>
      <c r="CS27" s="191"/>
      <c r="CT27" s="196"/>
      <c r="CU27" s="191"/>
      <c r="CV27" s="192"/>
      <c r="CW27" s="191"/>
      <c r="CX27" s="192"/>
      <c r="CY27" s="191"/>
      <c r="CZ27" s="194"/>
      <c r="DA27" s="11"/>
      <c r="DB27" s="11"/>
    </row>
    <row r="28" spans="1:107" ht="10.5" customHeight="1" x14ac:dyDescent="0.2">
      <c r="A28" s="151"/>
      <c r="B28" s="188" t="s">
        <v>9</v>
      </c>
      <c r="C28" s="188"/>
      <c r="D28" s="188"/>
      <c r="E28" s="188"/>
      <c r="F28" s="188"/>
      <c r="G28" s="188"/>
      <c r="H28" s="152"/>
      <c r="I28" s="186" t="s">
        <v>13</v>
      </c>
      <c r="J28" s="183"/>
      <c r="K28" s="121"/>
      <c r="L28" s="185"/>
      <c r="M28" s="121"/>
      <c r="N28" s="184"/>
      <c r="O28" s="121"/>
      <c r="P28" s="185"/>
      <c r="Q28" s="121"/>
      <c r="R28" s="185"/>
      <c r="S28" s="121"/>
      <c r="T28" s="184"/>
      <c r="U28" s="121"/>
      <c r="V28" s="185"/>
      <c r="W28" s="121"/>
      <c r="X28" s="185"/>
      <c r="Y28" s="121"/>
      <c r="Z28" s="184"/>
      <c r="AA28" s="121"/>
      <c r="AB28" s="185"/>
      <c r="AC28" s="121"/>
      <c r="AD28" s="185"/>
      <c r="AE28" s="121"/>
      <c r="AF28" s="183"/>
      <c r="AG28" s="11"/>
      <c r="AH28" s="14"/>
      <c r="AI28" s="11"/>
      <c r="AJ28" s="11"/>
      <c r="AK28" s="151"/>
      <c r="AL28" s="188" t="s">
        <v>9</v>
      </c>
      <c r="AM28" s="188"/>
      <c r="AN28" s="188"/>
      <c r="AO28" s="188"/>
      <c r="AP28" s="188"/>
      <c r="AQ28" s="188"/>
      <c r="AR28" s="152"/>
      <c r="AS28" s="186" t="s">
        <v>13</v>
      </c>
      <c r="AT28" s="183"/>
      <c r="AU28" s="121"/>
      <c r="AV28" s="185"/>
      <c r="AW28" s="121"/>
      <c r="AX28" s="184"/>
      <c r="AY28" s="121"/>
      <c r="AZ28" s="185"/>
      <c r="BA28" s="121"/>
      <c r="BB28" s="185"/>
      <c r="BC28" s="121"/>
      <c r="BD28" s="184"/>
      <c r="BE28" s="121"/>
      <c r="BF28" s="185"/>
      <c r="BG28" s="121"/>
      <c r="BH28" s="185"/>
      <c r="BI28" s="121"/>
      <c r="BJ28" s="184"/>
      <c r="BK28" s="121"/>
      <c r="BL28" s="185"/>
      <c r="BM28" s="121"/>
      <c r="BN28" s="185"/>
      <c r="BO28" s="121"/>
      <c r="BP28" s="183"/>
      <c r="BQ28" s="11"/>
      <c r="BR28" s="14"/>
      <c r="BS28" s="11"/>
      <c r="BT28" s="11"/>
      <c r="BU28" s="151"/>
      <c r="BV28" s="188" t="s">
        <v>9</v>
      </c>
      <c r="BW28" s="188"/>
      <c r="BX28" s="188"/>
      <c r="BY28" s="188"/>
      <c r="BZ28" s="188"/>
      <c r="CA28" s="188"/>
      <c r="CB28" s="152"/>
      <c r="CC28" s="186" t="s">
        <v>13</v>
      </c>
      <c r="CD28" s="183"/>
      <c r="CE28" s="121"/>
      <c r="CF28" s="185"/>
      <c r="CG28" s="121"/>
      <c r="CH28" s="184"/>
      <c r="CI28" s="121"/>
      <c r="CJ28" s="185"/>
      <c r="CK28" s="121"/>
      <c r="CL28" s="185"/>
      <c r="CM28" s="121"/>
      <c r="CN28" s="184"/>
      <c r="CO28" s="121"/>
      <c r="CP28" s="185"/>
      <c r="CQ28" s="121"/>
      <c r="CR28" s="185"/>
      <c r="CS28" s="121"/>
      <c r="CT28" s="184"/>
      <c r="CU28" s="121"/>
      <c r="CV28" s="185"/>
      <c r="CW28" s="121"/>
      <c r="CX28" s="185"/>
      <c r="CY28" s="121"/>
      <c r="CZ28" s="183"/>
      <c r="DA28" s="11"/>
      <c r="DB28" s="11"/>
    </row>
    <row r="29" spans="1:107" ht="10.5" customHeight="1" thickBot="1" x14ac:dyDescent="0.25">
      <c r="A29" s="151"/>
      <c r="B29" s="188"/>
      <c r="C29" s="188"/>
      <c r="D29" s="188"/>
      <c r="E29" s="188"/>
      <c r="F29" s="188"/>
      <c r="G29" s="188"/>
      <c r="H29" s="152"/>
      <c r="I29" s="187"/>
      <c r="J29" s="183"/>
      <c r="K29" s="121"/>
      <c r="L29" s="185"/>
      <c r="M29" s="121"/>
      <c r="N29" s="184"/>
      <c r="O29" s="121"/>
      <c r="P29" s="185"/>
      <c r="Q29" s="121"/>
      <c r="R29" s="185"/>
      <c r="S29" s="121"/>
      <c r="T29" s="184"/>
      <c r="U29" s="121"/>
      <c r="V29" s="185"/>
      <c r="W29" s="121"/>
      <c r="X29" s="185"/>
      <c r="Y29" s="121"/>
      <c r="Z29" s="184"/>
      <c r="AA29" s="121"/>
      <c r="AB29" s="185"/>
      <c r="AC29" s="121"/>
      <c r="AD29" s="185"/>
      <c r="AE29" s="121"/>
      <c r="AF29" s="183"/>
      <c r="AG29" s="11"/>
      <c r="AH29" s="14"/>
      <c r="AI29" s="11"/>
      <c r="AJ29" s="11"/>
      <c r="AK29" s="151"/>
      <c r="AL29" s="188"/>
      <c r="AM29" s="188"/>
      <c r="AN29" s="188"/>
      <c r="AO29" s="188"/>
      <c r="AP29" s="188"/>
      <c r="AQ29" s="188"/>
      <c r="AR29" s="152"/>
      <c r="AS29" s="187"/>
      <c r="AT29" s="183"/>
      <c r="AU29" s="121"/>
      <c r="AV29" s="185"/>
      <c r="AW29" s="121"/>
      <c r="AX29" s="184"/>
      <c r="AY29" s="121"/>
      <c r="AZ29" s="185"/>
      <c r="BA29" s="121"/>
      <c r="BB29" s="185"/>
      <c r="BC29" s="121"/>
      <c r="BD29" s="184"/>
      <c r="BE29" s="121"/>
      <c r="BF29" s="185"/>
      <c r="BG29" s="121"/>
      <c r="BH29" s="185"/>
      <c r="BI29" s="121"/>
      <c r="BJ29" s="184"/>
      <c r="BK29" s="121"/>
      <c r="BL29" s="185"/>
      <c r="BM29" s="121"/>
      <c r="BN29" s="185"/>
      <c r="BO29" s="121"/>
      <c r="BP29" s="183"/>
      <c r="BQ29" s="11"/>
      <c r="BR29" s="14"/>
      <c r="BS29" s="11"/>
      <c r="BT29" s="11"/>
      <c r="BU29" s="151"/>
      <c r="BV29" s="188"/>
      <c r="BW29" s="188"/>
      <c r="BX29" s="188"/>
      <c r="BY29" s="188"/>
      <c r="BZ29" s="188"/>
      <c r="CA29" s="188"/>
      <c r="CB29" s="152"/>
      <c r="CC29" s="187"/>
      <c r="CD29" s="183"/>
      <c r="CE29" s="121"/>
      <c r="CF29" s="185"/>
      <c r="CG29" s="121"/>
      <c r="CH29" s="184"/>
      <c r="CI29" s="121"/>
      <c r="CJ29" s="185"/>
      <c r="CK29" s="121"/>
      <c r="CL29" s="185"/>
      <c r="CM29" s="121"/>
      <c r="CN29" s="184"/>
      <c r="CO29" s="121"/>
      <c r="CP29" s="185"/>
      <c r="CQ29" s="121"/>
      <c r="CR29" s="185"/>
      <c r="CS29" s="121"/>
      <c r="CT29" s="184"/>
      <c r="CU29" s="121"/>
      <c r="CV29" s="185"/>
      <c r="CW29" s="121"/>
      <c r="CX29" s="185"/>
      <c r="CY29" s="121"/>
      <c r="CZ29" s="183"/>
      <c r="DA29" s="11"/>
      <c r="DB29" s="11"/>
    </row>
    <row r="30" spans="1:107" ht="10.5" customHeight="1" x14ac:dyDescent="0.2">
      <c r="A30" s="18"/>
      <c r="B30" s="181" t="s">
        <v>22</v>
      </c>
      <c r="C30" s="181"/>
      <c r="D30" s="181"/>
      <c r="E30" s="181"/>
      <c r="F30" s="181"/>
      <c r="G30" s="181"/>
      <c r="H30" s="19"/>
      <c r="I30" s="177" t="s">
        <v>21</v>
      </c>
      <c r="J30" s="178"/>
      <c r="K30" s="169" t="str">
        <f>IF(入力シート!E15&lt;10000000000,"",QUOTIENT(MOD(入力シート!E15,100000000000),10000000000))</f>
        <v/>
      </c>
      <c r="L30" s="170"/>
      <c r="M30" s="169" t="str">
        <f>IF(入力シート!E15&lt;1000000000,"",QUOTIENT(MOD(入力シート!E15,10000000000),1000000000))</f>
        <v/>
      </c>
      <c r="N30" s="173"/>
      <c r="O30" s="169" t="str">
        <f>IF(入力シート!E15&lt;100000000,"",QUOTIENT(MOD(入力シート!E15,1000000000),100000000))</f>
        <v/>
      </c>
      <c r="P30" s="170"/>
      <c r="Q30" s="169" t="str">
        <f>IF(入力シート!E15&lt;10000000,"",QUOTIENT(MOD(入力シート!E15,100000000),10000000))</f>
        <v/>
      </c>
      <c r="R30" s="170"/>
      <c r="S30" s="169" t="str">
        <f>IF(入力シート!E15&lt;1000000,"",QUOTIENT(MOD(入力シート!E15,10000000),1000000))</f>
        <v/>
      </c>
      <c r="T30" s="173"/>
      <c r="U30" s="169" t="str">
        <f>IF(入力シート!E15&lt;100000,"",QUOTIENT(MOD(入力シート!E15,1000000),100000))</f>
        <v/>
      </c>
      <c r="V30" s="170"/>
      <c r="W30" s="169" t="str">
        <f>IF(入力シート!E15&lt;10000,"",QUOTIENT(MOD(入力シート!E15,100000),10000))</f>
        <v/>
      </c>
      <c r="X30" s="170"/>
      <c r="Y30" s="169" t="str">
        <f>IF(入力シート!E15&lt;1000,"",QUOTIENT(MOD(入力シート!E15,10000),1000))</f>
        <v/>
      </c>
      <c r="Z30" s="173"/>
      <c r="AA30" s="169" t="str">
        <f>IF(入力シート!E15&lt;100,"",QUOTIENT(MOD(入力シート!E15,1000),100))</f>
        <v/>
      </c>
      <c r="AB30" s="170"/>
      <c r="AC30" s="169" t="str">
        <f>IF(入力シート!E15&lt;10,"",QUOTIENT(MOD(入力シート!E15,100),10))</f>
        <v/>
      </c>
      <c r="AD30" s="170"/>
      <c r="AE30" s="169">
        <f>IF(入力シート!E15&lt;&gt;"",MOD(入力シート!E15,10),"")</f>
        <v>0</v>
      </c>
      <c r="AF30" s="175"/>
      <c r="AG30" s="11"/>
      <c r="AH30" s="14"/>
      <c r="AI30" s="11"/>
      <c r="AJ30" s="11"/>
      <c r="AK30" s="18"/>
      <c r="AL30" s="181" t="s">
        <v>22</v>
      </c>
      <c r="AM30" s="181"/>
      <c r="AN30" s="181"/>
      <c r="AO30" s="181"/>
      <c r="AP30" s="181"/>
      <c r="AQ30" s="181"/>
      <c r="AR30" s="19"/>
      <c r="AS30" s="177" t="s">
        <v>21</v>
      </c>
      <c r="AT30" s="178"/>
      <c r="AU30" s="169" t="str">
        <f t="shared" ref="AU30" si="64">K30</f>
        <v/>
      </c>
      <c r="AV30" s="170"/>
      <c r="AW30" s="169" t="str">
        <f t="shared" ref="AW30" si="65">M30</f>
        <v/>
      </c>
      <c r="AX30" s="173"/>
      <c r="AY30" s="169" t="str">
        <f t="shared" ref="AY30" si="66">O30</f>
        <v/>
      </c>
      <c r="AZ30" s="170"/>
      <c r="BA30" s="169" t="str">
        <f t="shared" ref="BA30" si="67">Q30</f>
        <v/>
      </c>
      <c r="BB30" s="170"/>
      <c r="BC30" s="169" t="str">
        <f t="shared" ref="BC30" si="68">S30</f>
        <v/>
      </c>
      <c r="BD30" s="173"/>
      <c r="BE30" s="169" t="str">
        <f t="shared" ref="BE30" si="69">U30</f>
        <v/>
      </c>
      <c r="BF30" s="170"/>
      <c r="BG30" s="169" t="str">
        <f t="shared" ref="BG30" si="70">W30</f>
        <v/>
      </c>
      <c r="BH30" s="170"/>
      <c r="BI30" s="169" t="str">
        <f t="shared" ref="BI30" si="71">Y30</f>
        <v/>
      </c>
      <c r="BJ30" s="173"/>
      <c r="BK30" s="169" t="str">
        <f t="shared" ref="BK30" si="72">AA30</f>
        <v/>
      </c>
      <c r="BL30" s="170"/>
      <c r="BM30" s="169" t="str">
        <f t="shared" ref="BM30" si="73">AC30</f>
        <v/>
      </c>
      <c r="BN30" s="170"/>
      <c r="BO30" s="169">
        <f t="shared" ref="BO30" si="74">AE30</f>
        <v>0</v>
      </c>
      <c r="BP30" s="175"/>
      <c r="BQ30" s="11"/>
      <c r="BR30" s="14"/>
      <c r="BS30" s="11"/>
      <c r="BT30" s="11"/>
      <c r="BU30" s="18"/>
      <c r="BV30" s="181" t="s">
        <v>22</v>
      </c>
      <c r="BW30" s="181"/>
      <c r="BX30" s="181"/>
      <c r="BY30" s="181"/>
      <c r="BZ30" s="181"/>
      <c r="CA30" s="181"/>
      <c r="CB30" s="19"/>
      <c r="CC30" s="177" t="s">
        <v>21</v>
      </c>
      <c r="CD30" s="178"/>
      <c r="CE30" s="169" t="str">
        <f t="shared" ref="CE30" si="75">K30</f>
        <v/>
      </c>
      <c r="CF30" s="170"/>
      <c r="CG30" s="169" t="str">
        <f t="shared" ref="CG30" si="76">M30</f>
        <v/>
      </c>
      <c r="CH30" s="173"/>
      <c r="CI30" s="169" t="str">
        <f t="shared" ref="CI30" si="77">O30</f>
        <v/>
      </c>
      <c r="CJ30" s="170"/>
      <c r="CK30" s="169" t="str">
        <f t="shared" ref="CK30" si="78">Q30</f>
        <v/>
      </c>
      <c r="CL30" s="170"/>
      <c r="CM30" s="169" t="str">
        <f t="shared" ref="CM30" si="79">S30</f>
        <v/>
      </c>
      <c r="CN30" s="173"/>
      <c r="CO30" s="169" t="str">
        <f t="shared" ref="CO30" si="80">U30</f>
        <v/>
      </c>
      <c r="CP30" s="170"/>
      <c r="CQ30" s="169" t="str">
        <f t="shared" ref="CQ30" si="81">W30</f>
        <v/>
      </c>
      <c r="CR30" s="170"/>
      <c r="CS30" s="169" t="str">
        <f t="shared" ref="CS30" si="82">Y30</f>
        <v/>
      </c>
      <c r="CT30" s="173"/>
      <c r="CU30" s="169" t="str">
        <f t="shared" ref="CU30" si="83">AA30</f>
        <v/>
      </c>
      <c r="CV30" s="170"/>
      <c r="CW30" s="169" t="str">
        <f t="shared" ref="CW30" si="84">AC30</f>
        <v/>
      </c>
      <c r="CX30" s="170"/>
      <c r="CY30" s="169">
        <f t="shared" ref="CY30" si="85">AE30</f>
        <v>0</v>
      </c>
      <c r="CZ30" s="175"/>
      <c r="DA30" s="11"/>
      <c r="DB30" s="11"/>
    </row>
    <row r="31" spans="1:107" ht="10.5" customHeight="1" thickBot="1" x14ac:dyDescent="0.25">
      <c r="A31" s="20"/>
      <c r="B31" s="182"/>
      <c r="C31" s="182"/>
      <c r="D31" s="182"/>
      <c r="E31" s="182"/>
      <c r="F31" s="182"/>
      <c r="G31" s="182"/>
      <c r="H31" s="21"/>
      <c r="I31" s="179"/>
      <c r="J31" s="180"/>
      <c r="K31" s="171"/>
      <c r="L31" s="172"/>
      <c r="M31" s="171"/>
      <c r="N31" s="174"/>
      <c r="O31" s="171"/>
      <c r="P31" s="172"/>
      <c r="Q31" s="171"/>
      <c r="R31" s="172"/>
      <c r="S31" s="171"/>
      <c r="T31" s="174"/>
      <c r="U31" s="171"/>
      <c r="V31" s="172"/>
      <c r="W31" s="171"/>
      <c r="X31" s="172"/>
      <c r="Y31" s="171"/>
      <c r="Z31" s="174"/>
      <c r="AA31" s="171"/>
      <c r="AB31" s="172"/>
      <c r="AC31" s="171"/>
      <c r="AD31" s="172"/>
      <c r="AE31" s="171"/>
      <c r="AF31" s="176"/>
      <c r="AG31" s="11"/>
      <c r="AH31" s="14"/>
      <c r="AI31" s="11"/>
      <c r="AJ31" s="11"/>
      <c r="AK31" s="20"/>
      <c r="AL31" s="182"/>
      <c r="AM31" s="182"/>
      <c r="AN31" s="182"/>
      <c r="AO31" s="182"/>
      <c r="AP31" s="182"/>
      <c r="AQ31" s="182"/>
      <c r="AR31" s="21"/>
      <c r="AS31" s="179"/>
      <c r="AT31" s="180"/>
      <c r="AU31" s="171"/>
      <c r="AV31" s="172"/>
      <c r="AW31" s="171"/>
      <c r="AX31" s="174"/>
      <c r="AY31" s="171"/>
      <c r="AZ31" s="172"/>
      <c r="BA31" s="171"/>
      <c r="BB31" s="172"/>
      <c r="BC31" s="171"/>
      <c r="BD31" s="174"/>
      <c r="BE31" s="171"/>
      <c r="BF31" s="172"/>
      <c r="BG31" s="171"/>
      <c r="BH31" s="172"/>
      <c r="BI31" s="171"/>
      <c r="BJ31" s="174"/>
      <c r="BK31" s="171"/>
      <c r="BL31" s="172"/>
      <c r="BM31" s="171"/>
      <c r="BN31" s="172"/>
      <c r="BO31" s="171"/>
      <c r="BP31" s="176"/>
      <c r="BQ31" s="11"/>
      <c r="BR31" s="14"/>
      <c r="BS31" s="11"/>
      <c r="BT31" s="11"/>
      <c r="BU31" s="20"/>
      <c r="BV31" s="182"/>
      <c r="BW31" s="182"/>
      <c r="BX31" s="182"/>
      <c r="BY31" s="182"/>
      <c r="BZ31" s="182"/>
      <c r="CA31" s="182"/>
      <c r="CB31" s="21"/>
      <c r="CC31" s="179"/>
      <c r="CD31" s="180"/>
      <c r="CE31" s="171"/>
      <c r="CF31" s="172"/>
      <c r="CG31" s="171"/>
      <c r="CH31" s="174"/>
      <c r="CI31" s="171"/>
      <c r="CJ31" s="172"/>
      <c r="CK31" s="171"/>
      <c r="CL31" s="172"/>
      <c r="CM31" s="171"/>
      <c r="CN31" s="174"/>
      <c r="CO31" s="171"/>
      <c r="CP31" s="172"/>
      <c r="CQ31" s="171"/>
      <c r="CR31" s="172"/>
      <c r="CS31" s="171"/>
      <c r="CT31" s="174"/>
      <c r="CU31" s="171"/>
      <c r="CV31" s="172"/>
      <c r="CW31" s="171"/>
      <c r="CX31" s="172"/>
      <c r="CY31" s="171"/>
      <c r="CZ31" s="176"/>
      <c r="DA31" s="11"/>
      <c r="DB31" s="11"/>
    </row>
    <row r="32" spans="1:107" ht="11.25" customHeight="1" x14ac:dyDescent="0.2">
      <c r="A32" s="144" t="s">
        <v>23</v>
      </c>
      <c r="B32" s="144"/>
      <c r="C32" s="144"/>
      <c r="D32" s="144"/>
      <c r="E32" s="144"/>
      <c r="F32" s="145"/>
      <c r="G32" s="146" t="str">
        <f>IF(入力シート!E9&lt;&gt;"",入力シート!E9,"  ")&amp;"年"&amp;IF(入力シート!G9&lt;&gt;"",入力シート!G9,"  ")&amp;"月"&amp;IF(入力シート!I9&lt;&gt;"",入力シート!I9,"  ")&amp;"日"</f>
        <v xml:space="preserve">  年  月  日</v>
      </c>
      <c r="H32" s="147"/>
      <c r="I32" s="147"/>
      <c r="J32" s="147"/>
      <c r="K32" s="147"/>
      <c r="L32" s="147"/>
      <c r="M32" s="147"/>
      <c r="N32" s="147"/>
      <c r="O32" s="147"/>
      <c r="P32" s="147"/>
      <c r="Q32" s="147"/>
      <c r="R32" s="124" t="s">
        <v>31</v>
      </c>
      <c r="S32" s="125"/>
      <c r="T32" s="277" t="str">
        <f>IF(OR(入力シート!D4=0,入力シート!D5=0,入力シート!E7=0,入力シート!G7=0,入力シート!I7=0,入力シート!E8=0,入力シート!G8=0,入力シート!D10=0,入力シート!I8=0,入力シート!E15=0),"この納付書は使用できません。入力内容をご確認ください","")</f>
        <v>この納付書は使用できません。入力内容をご確認ください</v>
      </c>
      <c r="U32" s="278"/>
      <c r="V32" s="278"/>
      <c r="W32" s="278"/>
      <c r="X32" s="278"/>
      <c r="Y32" s="278"/>
      <c r="Z32" s="278"/>
      <c r="AA32" s="278"/>
      <c r="AB32" s="278"/>
      <c r="AC32" s="278"/>
      <c r="AD32" s="278"/>
      <c r="AE32" s="278"/>
      <c r="AF32" s="279"/>
      <c r="AG32" s="11"/>
      <c r="AH32" s="14"/>
      <c r="AI32" s="11"/>
      <c r="AJ32" s="11"/>
      <c r="AK32" s="137" t="s">
        <v>23</v>
      </c>
      <c r="AL32" s="137"/>
      <c r="AM32" s="137"/>
      <c r="AN32" s="137"/>
      <c r="AO32" s="137"/>
      <c r="AP32" s="138"/>
      <c r="AQ32" s="139" t="str">
        <f>G32</f>
        <v xml:space="preserve">  年  月  日</v>
      </c>
      <c r="AR32" s="140"/>
      <c r="AS32" s="140"/>
      <c r="AT32" s="140"/>
      <c r="AU32" s="140"/>
      <c r="AV32" s="140"/>
      <c r="AW32" s="140"/>
      <c r="AX32" s="140"/>
      <c r="AY32" s="140"/>
      <c r="AZ32" s="140"/>
      <c r="BA32" s="141"/>
      <c r="BB32" s="122" t="s">
        <v>31</v>
      </c>
      <c r="BC32" s="123"/>
      <c r="BD32" s="274" t="str">
        <f>T32</f>
        <v>この納付書は使用できません。入力内容をご確認ください</v>
      </c>
      <c r="BE32" s="275"/>
      <c r="BF32" s="275"/>
      <c r="BG32" s="275"/>
      <c r="BH32" s="275"/>
      <c r="BI32" s="275"/>
      <c r="BJ32" s="275"/>
      <c r="BK32" s="275"/>
      <c r="BL32" s="275"/>
      <c r="BM32" s="275"/>
      <c r="BN32" s="275"/>
      <c r="BO32" s="275"/>
      <c r="BP32" s="276"/>
      <c r="BQ32" s="11"/>
      <c r="BR32" s="14"/>
      <c r="BS32" s="11"/>
      <c r="BT32" s="11"/>
      <c r="BU32" s="137" t="s">
        <v>23</v>
      </c>
      <c r="BV32" s="137"/>
      <c r="BW32" s="137"/>
      <c r="BX32" s="137"/>
      <c r="BY32" s="137"/>
      <c r="BZ32" s="138"/>
      <c r="CA32" s="139" t="str">
        <f>G32</f>
        <v xml:space="preserve">  年  月  日</v>
      </c>
      <c r="CB32" s="140"/>
      <c r="CC32" s="140"/>
      <c r="CD32" s="140"/>
      <c r="CE32" s="140"/>
      <c r="CF32" s="140"/>
      <c r="CG32" s="140"/>
      <c r="CH32" s="140"/>
      <c r="CI32" s="140"/>
      <c r="CJ32" s="140"/>
      <c r="CK32" s="141"/>
      <c r="CL32" s="122" t="s">
        <v>31</v>
      </c>
      <c r="CM32" s="123"/>
      <c r="CN32" s="274" t="str">
        <f>T32</f>
        <v>この納付書は使用できません。入力内容をご確認ください</v>
      </c>
      <c r="CO32" s="275"/>
      <c r="CP32" s="275"/>
      <c r="CQ32" s="275"/>
      <c r="CR32" s="275"/>
      <c r="CS32" s="275"/>
      <c r="CT32" s="275"/>
      <c r="CU32" s="275"/>
      <c r="CV32" s="275"/>
      <c r="CW32" s="275"/>
      <c r="CX32" s="275"/>
      <c r="CY32" s="275"/>
      <c r="CZ32" s="276"/>
      <c r="DA32" s="11"/>
      <c r="DB32" s="11"/>
    </row>
    <row r="33" spans="1:106" ht="11.25" customHeight="1" x14ac:dyDescent="0.2">
      <c r="A33" s="148" t="s">
        <v>34</v>
      </c>
      <c r="B33" s="149"/>
      <c r="C33" s="149"/>
      <c r="D33" s="149"/>
      <c r="E33" s="149"/>
      <c r="F33" s="150"/>
      <c r="G33" s="156" t="s">
        <v>35</v>
      </c>
      <c r="H33" s="157"/>
      <c r="I33" s="157"/>
      <c r="J33" s="157"/>
      <c r="K33" s="157"/>
      <c r="L33" s="157"/>
      <c r="M33" s="157"/>
      <c r="N33" s="157"/>
      <c r="O33" s="157"/>
      <c r="P33" s="157"/>
      <c r="Q33" s="157"/>
      <c r="R33" s="124"/>
      <c r="S33" s="125"/>
      <c r="T33" s="277"/>
      <c r="U33" s="278"/>
      <c r="V33" s="278"/>
      <c r="W33" s="278"/>
      <c r="X33" s="278"/>
      <c r="Y33" s="278"/>
      <c r="Z33" s="278"/>
      <c r="AA33" s="278"/>
      <c r="AB33" s="278"/>
      <c r="AC33" s="278"/>
      <c r="AD33" s="278"/>
      <c r="AE33" s="278"/>
      <c r="AF33" s="279"/>
      <c r="AG33" s="11"/>
      <c r="AH33" s="14"/>
      <c r="AI33" s="11"/>
      <c r="AJ33" s="11"/>
      <c r="AK33" s="161" t="s">
        <v>32</v>
      </c>
      <c r="AL33" s="162"/>
      <c r="AM33" s="162"/>
      <c r="AN33" s="162"/>
      <c r="AO33" s="162"/>
      <c r="AP33" s="162"/>
      <c r="AQ33" s="167" t="s">
        <v>63</v>
      </c>
      <c r="AR33" s="167"/>
      <c r="AS33" s="167"/>
      <c r="AT33" s="167"/>
      <c r="AU33" s="167"/>
      <c r="AV33" s="167"/>
      <c r="AW33" s="167"/>
      <c r="AX33" s="167"/>
      <c r="AY33" s="167"/>
      <c r="AZ33" s="167"/>
      <c r="BA33" s="168"/>
      <c r="BB33" s="124"/>
      <c r="BC33" s="125"/>
      <c r="BD33" s="277"/>
      <c r="BE33" s="278"/>
      <c r="BF33" s="278"/>
      <c r="BG33" s="278"/>
      <c r="BH33" s="278"/>
      <c r="BI33" s="278"/>
      <c r="BJ33" s="278"/>
      <c r="BK33" s="278"/>
      <c r="BL33" s="278"/>
      <c r="BM33" s="278"/>
      <c r="BN33" s="278"/>
      <c r="BO33" s="278"/>
      <c r="BP33" s="279"/>
      <c r="BQ33" s="11"/>
      <c r="BR33" s="14"/>
      <c r="BS33" s="11"/>
      <c r="BT33" s="11"/>
      <c r="BU33" s="16"/>
      <c r="BV33" s="16"/>
      <c r="BW33" s="16"/>
      <c r="BX33" s="16"/>
      <c r="BY33" s="16"/>
      <c r="BZ33" s="16"/>
      <c r="CA33" s="16"/>
      <c r="CB33" s="16"/>
      <c r="CC33" s="16"/>
      <c r="CD33" s="16"/>
      <c r="CE33" s="16"/>
      <c r="CF33" s="16"/>
      <c r="CG33" s="16"/>
      <c r="CH33" s="16"/>
      <c r="CI33" s="16"/>
      <c r="CJ33" s="16"/>
      <c r="CK33" s="17"/>
      <c r="CL33" s="124"/>
      <c r="CM33" s="125"/>
      <c r="CN33" s="277"/>
      <c r="CO33" s="278"/>
      <c r="CP33" s="278"/>
      <c r="CQ33" s="278"/>
      <c r="CR33" s="278"/>
      <c r="CS33" s="278"/>
      <c r="CT33" s="278"/>
      <c r="CU33" s="278"/>
      <c r="CV33" s="278"/>
      <c r="CW33" s="278"/>
      <c r="CX33" s="278"/>
      <c r="CY33" s="278"/>
      <c r="CZ33" s="279"/>
      <c r="DA33" s="11"/>
      <c r="DB33" s="11"/>
    </row>
    <row r="34" spans="1:106" ht="11.25" customHeight="1" x14ac:dyDescent="0.2">
      <c r="A34" s="151"/>
      <c r="B34" s="142"/>
      <c r="C34" s="142"/>
      <c r="D34" s="142"/>
      <c r="E34" s="142"/>
      <c r="F34" s="152"/>
      <c r="G34" s="158"/>
      <c r="H34" s="159"/>
      <c r="I34" s="159"/>
      <c r="J34" s="159"/>
      <c r="K34" s="159"/>
      <c r="L34" s="159"/>
      <c r="M34" s="159"/>
      <c r="N34" s="159"/>
      <c r="O34" s="159"/>
      <c r="P34" s="159"/>
      <c r="Q34" s="159"/>
      <c r="R34" s="124"/>
      <c r="S34" s="125"/>
      <c r="T34" s="277"/>
      <c r="U34" s="278"/>
      <c r="V34" s="278"/>
      <c r="W34" s="278"/>
      <c r="X34" s="278"/>
      <c r="Y34" s="278"/>
      <c r="Z34" s="278"/>
      <c r="AA34" s="278"/>
      <c r="AB34" s="278"/>
      <c r="AC34" s="278"/>
      <c r="AD34" s="278"/>
      <c r="AE34" s="278"/>
      <c r="AF34" s="279"/>
      <c r="AG34" s="11"/>
      <c r="AH34" s="14"/>
      <c r="AI34" s="11"/>
      <c r="AJ34" s="11"/>
      <c r="AK34" s="163"/>
      <c r="AL34" s="164"/>
      <c r="AM34" s="164"/>
      <c r="AN34" s="164"/>
      <c r="AO34" s="164"/>
      <c r="AP34" s="164"/>
      <c r="AQ34" s="104"/>
      <c r="AR34" s="104"/>
      <c r="AS34" s="104"/>
      <c r="AT34" s="104"/>
      <c r="AU34" s="104"/>
      <c r="AV34" s="104"/>
      <c r="AW34" s="104"/>
      <c r="AX34" s="104"/>
      <c r="AY34" s="104"/>
      <c r="AZ34" s="104"/>
      <c r="BA34" s="105"/>
      <c r="BB34" s="124"/>
      <c r="BC34" s="125"/>
      <c r="BD34" s="277"/>
      <c r="BE34" s="278"/>
      <c r="BF34" s="278"/>
      <c r="BG34" s="278"/>
      <c r="BH34" s="278"/>
      <c r="BI34" s="278"/>
      <c r="BJ34" s="278"/>
      <c r="BK34" s="278"/>
      <c r="BL34" s="278"/>
      <c r="BM34" s="278"/>
      <c r="BN34" s="278"/>
      <c r="BO34" s="278"/>
      <c r="BP34" s="279"/>
      <c r="BQ34" s="11"/>
      <c r="BR34" s="14"/>
      <c r="BS34" s="11"/>
      <c r="BT34" s="11"/>
      <c r="BU34" s="16"/>
      <c r="BV34" s="142" t="s">
        <v>41</v>
      </c>
      <c r="BW34" s="142"/>
      <c r="BX34" s="142"/>
      <c r="BY34" s="142"/>
      <c r="BZ34" s="142"/>
      <c r="CA34" s="142"/>
      <c r="CB34" s="142"/>
      <c r="CC34" s="142"/>
      <c r="CD34" s="142"/>
      <c r="CE34" s="142"/>
      <c r="CF34" s="142"/>
      <c r="CG34" s="142"/>
      <c r="CH34" s="142"/>
      <c r="CI34" s="142"/>
      <c r="CJ34" s="142"/>
      <c r="CK34" s="143"/>
      <c r="CL34" s="124"/>
      <c r="CM34" s="125"/>
      <c r="CN34" s="277"/>
      <c r="CO34" s="278"/>
      <c r="CP34" s="278"/>
      <c r="CQ34" s="278"/>
      <c r="CR34" s="278"/>
      <c r="CS34" s="278"/>
      <c r="CT34" s="278"/>
      <c r="CU34" s="278"/>
      <c r="CV34" s="278"/>
      <c r="CW34" s="278"/>
      <c r="CX34" s="278"/>
      <c r="CY34" s="278"/>
      <c r="CZ34" s="279"/>
      <c r="DA34" s="11"/>
      <c r="DB34" s="11"/>
    </row>
    <row r="35" spans="1:106" ht="9.75" customHeight="1" x14ac:dyDescent="0.2">
      <c r="A35" s="153"/>
      <c r="B35" s="154"/>
      <c r="C35" s="154"/>
      <c r="D35" s="154"/>
      <c r="E35" s="154"/>
      <c r="F35" s="155"/>
      <c r="G35" s="160"/>
      <c r="H35" s="147"/>
      <c r="I35" s="147"/>
      <c r="J35" s="147"/>
      <c r="K35" s="147"/>
      <c r="L35" s="147"/>
      <c r="M35" s="147"/>
      <c r="N35" s="147"/>
      <c r="O35" s="147"/>
      <c r="P35" s="147"/>
      <c r="Q35" s="147"/>
      <c r="R35" s="124"/>
      <c r="S35" s="125"/>
      <c r="T35" s="277"/>
      <c r="U35" s="278"/>
      <c r="V35" s="278"/>
      <c r="W35" s="278"/>
      <c r="X35" s="278"/>
      <c r="Y35" s="278"/>
      <c r="Z35" s="278"/>
      <c r="AA35" s="278"/>
      <c r="AB35" s="278"/>
      <c r="AC35" s="278"/>
      <c r="AD35" s="278"/>
      <c r="AE35" s="278"/>
      <c r="AF35" s="279"/>
      <c r="AG35" s="11"/>
      <c r="AH35" s="14"/>
      <c r="AI35" s="11"/>
      <c r="AJ35" s="11"/>
      <c r="AK35" s="163"/>
      <c r="AL35" s="164"/>
      <c r="AM35" s="164"/>
      <c r="AN35" s="164"/>
      <c r="AO35" s="164"/>
      <c r="AP35" s="164"/>
      <c r="AQ35" s="104" t="s">
        <v>19</v>
      </c>
      <c r="AR35" s="104"/>
      <c r="AS35" s="104"/>
      <c r="AT35" s="104"/>
      <c r="AU35" s="104"/>
      <c r="AV35" s="104"/>
      <c r="AW35" s="104"/>
      <c r="AX35" s="104"/>
      <c r="AY35" s="104"/>
      <c r="AZ35" s="104"/>
      <c r="BA35" s="105"/>
      <c r="BB35" s="124"/>
      <c r="BC35" s="125"/>
      <c r="BD35" s="277"/>
      <c r="BE35" s="278"/>
      <c r="BF35" s="278"/>
      <c r="BG35" s="278"/>
      <c r="BH35" s="278"/>
      <c r="BI35" s="278"/>
      <c r="BJ35" s="278"/>
      <c r="BK35" s="278"/>
      <c r="BL35" s="278"/>
      <c r="BM35" s="278"/>
      <c r="BN35" s="278"/>
      <c r="BO35" s="278"/>
      <c r="BP35" s="279"/>
      <c r="BQ35" s="11"/>
      <c r="BR35" s="14"/>
      <c r="BS35" s="11"/>
      <c r="BT35" s="11"/>
      <c r="BU35" s="16"/>
      <c r="BV35" s="108" t="s">
        <v>44</v>
      </c>
      <c r="BW35" s="108"/>
      <c r="BX35" s="108"/>
      <c r="BY35" s="108"/>
      <c r="BZ35" s="108"/>
      <c r="CA35" s="108"/>
      <c r="CB35" s="108"/>
      <c r="CC35" s="108"/>
      <c r="CD35" s="108"/>
      <c r="CE35" s="108"/>
      <c r="CF35" s="108"/>
      <c r="CG35" s="108"/>
      <c r="CH35" s="108"/>
      <c r="CI35" s="16"/>
      <c r="CJ35" s="16"/>
      <c r="CK35" s="17"/>
      <c r="CL35" s="124"/>
      <c r="CM35" s="125"/>
      <c r="CN35" s="277"/>
      <c r="CO35" s="278"/>
      <c r="CP35" s="278"/>
      <c r="CQ35" s="278"/>
      <c r="CR35" s="278"/>
      <c r="CS35" s="278"/>
      <c r="CT35" s="278"/>
      <c r="CU35" s="278"/>
      <c r="CV35" s="278"/>
      <c r="CW35" s="278"/>
      <c r="CX35" s="278"/>
      <c r="CY35" s="278"/>
      <c r="CZ35" s="279"/>
      <c r="DA35" s="11"/>
      <c r="DB35" s="11"/>
    </row>
    <row r="36" spans="1:106" ht="9" customHeight="1" x14ac:dyDescent="0.2">
      <c r="A36" s="109" t="s">
        <v>33</v>
      </c>
      <c r="B36" s="110"/>
      <c r="C36" s="110"/>
      <c r="D36" s="110"/>
      <c r="E36" s="110"/>
      <c r="F36" s="110"/>
      <c r="G36" s="113" t="s">
        <v>54</v>
      </c>
      <c r="H36" s="114"/>
      <c r="I36" s="114"/>
      <c r="J36" s="114"/>
      <c r="K36" s="114"/>
      <c r="L36" s="114"/>
      <c r="M36" s="114"/>
      <c r="N36" s="114"/>
      <c r="O36" s="114"/>
      <c r="P36" s="114"/>
      <c r="Q36" s="115"/>
      <c r="R36" s="124"/>
      <c r="S36" s="125"/>
      <c r="T36" s="277"/>
      <c r="U36" s="278"/>
      <c r="V36" s="278"/>
      <c r="W36" s="278"/>
      <c r="X36" s="278"/>
      <c r="Y36" s="278"/>
      <c r="Z36" s="278"/>
      <c r="AA36" s="278"/>
      <c r="AB36" s="278"/>
      <c r="AC36" s="278"/>
      <c r="AD36" s="278"/>
      <c r="AE36" s="278"/>
      <c r="AF36" s="279"/>
      <c r="AG36" s="11"/>
      <c r="AH36" s="14"/>
      <c r="AI36" s="11"/>
      <c r="AJ36" s="11"/>
      <c r="AK36" s="165"/>
      <c r="AL36" s="166"/>
      <c r="AM36" s="166"/>
      <c r="AN36" s="166"/>
      <c r="AO36" s="166"/>
      <c r="AP36" s="166"/>
      <c r="AQ36" s="106"/>
      <c r="AR36" s="106"/>
      <c r="AS36" s="106"/>
      <c r="AT36" s="106"/>
      <c r="AU36" s="106"/>
      <c r="AV36" s="106"/>
      <c r="AW36" s="106"/>
      <c r="AX36" s="106"/>
      <c r="AY36" s="106"/>
      <c r="AZ36" s="106"/>
      <c r="BA36" s="107"/>
      <c r="BB36" s="124"/>
      <c r="BC36" s="125"/>
      <c r="BD36" s="277"/>
      <c r="BE36" s="278"/>
      <c r="BF36" s="278"/>
      <c r="BG36" s="278"/>
      <c r="BH36" s="278"/>
      <c r="BI36" s="278"/>
      <c r="BJ36" s="278"/>
      <c r="BK36" s="278"/>
      <c r="BL36" s="278"/>
      <c r="BM36" s="278"/>
      <c r="BN36" s="278"/>
      <c r="BO36" s="278"/>
      <c r="BP36" s="279"/>
      <c r="BQ36" s="11"/>
      <c r="BR36" s="14"/>
      <c r="BS36" s="11"/>
      <c r="BT36" s="11"/>
      <c r="BU36" s="16"/>
      <c r="BV36" s="108"/>
      <c r="BW36" s="108"/>
      <c r="BX36" s="108"/>
      <c r="BY36" s="108"/>
      <c r="BZ36" s="108"/>
      <c r="CA36" s="108"/>
      <c r="CB36" s="108"/>
      <c r="CC36" s="108"/>
      <c r="CD36" s="108"/>
      <c r="CE36" s="108"/>
      <c r="CF36" s="108"/>
      <c r="CG36" s="108"/>
      <c r="CH36" s="108"/>
      <c r="CI36" s="16"/>
      <c r="CJ36" s="16"/>
      <c r="CK36" s="17"/>
      <c r="CL36" s="124"/>
      <c r="CM36" s="125"/>
      <c r="CN36" s="277"/>
      <c r="CO36" s="278"/>
      <c r="CP36" s="278"/>
      <c r="CQ36" s="278"/>
      <c r="CR36" s="278"/>
      <c r="CS36" s="278"/>
      <c r="CT36" s="278"/>
      <c r="CU36" s="278"/>
      <c r="CV36" s="278"/>
      <c r="CW36" s="278"/>
      <c r="CX36" s="278"/>
      <c r="CY36" s="278"/>
      <c r="CZ36" s="279"/>
      <c r="DA36" s="11"/>
      <c r="DB36" s="11"/>
    </row>
    <row r="37" spans="1:106" ht="11.25" customHeight="1" x14ac:dyDescent="0.2">
      <c r="A37" s="109"/>
      <c r="B37" s="110"/>
      <c r="C37" s="110"/>
      <c r="D37" s="110"/>
      <c r="E37" s="110"/>
      <c r="F37" s="110"/>
      <c r="G37" s="114"/>
      <c r="H37" s="114"/>
      <c r="I37" s="114"/>
      <c r="J37" s="114"/>
      <c r="K37" s="114"/>
      <c r="L37" s="114"/>
      <c r="M37" s="114"/>
      <c r="N37" s="114"/>
      <c r="O37" s="114"/>
      <c r="P37" s="114"/>
      <c r="Q37" s="115"/>
      <c r="R37" s="124"/>
      <c r="S37" s="125"/>
      <c r="T37" s="277"/>
      <c r="U37" s="278"/>
      <c r="V37" s="278"/>
      <c r="W37" s="278"/>
      <c r="X37" s="278"/>
      <c r="Y37" s="278"/>
      <c r="Z37" s="278"/>
      <c r="AA37" s="278"/>
      <c r="AB37" s="278"/>
      <c r="AC37" s="278"/>
      <c r="AD37" s="278"/>
      <c r="AE37" s="278"/>
      <c r="AF37" s="279"/>
      <c r="AG37" s="11"/>
      <c r="AH37" s="14"/>
      <c r="AI37" s="11"/>
      <c r="AJ37" s="11"/>
      <c r="AK37" s="11"/>
      <c r="AL37" s="11"/>
      <c r="AM37" s="11"/>
      <c r="AN37" s="11"/>
      <c r="AO37" s="11"/>
      <c r="AP37" s="11"/>
      <c r="AQ37" s="11"/>
      <c r="AR37" s="11"/>
      <c r="AS37" s="11"/>
      <c r="AT37" s="11"/>
      <c r="AU37" s="11"/>
      <c r="AV37" s="11"/>
      <c r="AW37" s="11"/>
      <c r="AX37" s="11"/>
      <c r="AY37" s="11"/>
      <c r="AZ37" s="11"/>
      <c r="BA37" s="11"/>
      <c r="BB37" s="124"/>
      <c r="BC37" s="125"/>
      <c r="BD37" s="277"/>
      <c r="BE37" s="278"/>
      <c r="BF37" s="278"/>
      <c r="BG37" s="278"/>
      <c r="BH37" s="278"/>
      <c r="BI37" s="278"/>
      <c r="BJ37" s="278"/>
      <c r="BK37" s="278"/>
      <c r="BL37" s="278"/>
      <c r="BM37" s="278"/>
      <c r="BN37" s="278"/>
      <c r="BO37" s="278"/>
      <c r="BP37" s="279"/>
      <c r="BQ37" s="11"/>
      <c r="BR37" s="14"/>
      <c r="BS37" s="11"/>
      <c r="BT37" s="11"/>
      <c r="BU37" s="11"/>
      <c r="BV37" s="11"/>
      <c r="BW37" s="11"/>
      <c r="BX37" s="11"/>
      <c r="BY37" s="11"/>
      <c r="BZ37" s="11"/>
      <c r="CA37" s="11"/>
      <c r="CB37" s="11"/>
      <c r="CC37" s="11"/>
      <c r="CD37" s="11"/>
      <c r="CE37" s="11"/>
      <c r="CF37" s="11"/>
      <c r="CG37" s="11"/>
      <c r="CH37" s="11"/>
      <c r="CI37" s="11"/>
      <c r="CJ37" s="11"/>
      <c r="CK37" s="11"/>
      <c r="CL37" s="124"/>
      <c r="CM37" s="125"/>
      <c r="CN37" s="277"/>
      <c r="CO37" s="278"/>
      <c r="CP37" s="278"/>
      <c r="CQ37" s="278"/>
      <c r="CR37" s="278"/>
      <c r="CS37" s="278"/>
      <c r="CT37" s="278"/>
      <c r="CU37" s="278"/>
      <c r="CV37" s="278"/>
      <c r="CW37" s="278"/>
      <c r="CX37" s="278"/>
      <c r="CY37" s="278"/>
      <c r="CZ37" s="279"/>
      <c r="DA37" s="11"/>
      <c r="DB37" s="11"/>
    </row>
    <row r="38" spans="1:106" ht="13.5" customHeight="1" x14ac:dyDescent="0.2">
      <c r="A38" s="111"/>
      <c r="B38" s="112"/>
      <c r="C38" s="112"/>
      <c r="D38" s="112"/>
      <c r="E38" s="112"/>
      <c r="F38" s="112"/>
      <c r="G38" s="116"/>
      <c r="H38" s="116"/>
      <c r="I38" s="116"/>
      <c r="J38" s="116"/>
      <c r="K38" s="116"/>
      <c r="L38" s="116"/>
      <c r="M38" s="116"/>
      <c r="N38" s="116"/>
      <c r="O38" s="116"/>
      <c r="P38" s="116"/>
      <c r="Q38" s="117"/>
      <c r="R38" s="124"/>
      <c r="S38" s="125"/>
      <c r="T38" s="277"/>
      <c r="U38" s="278"/>
      <c r="V38" s="278"/>
      <c r="W38" s="278"/>
      <c r="X38" s="278"/>
      <c r="Y38" s="278"/>
      <c r="Z38" s="278"/>
      <c r="AA38" s="278"/>
      <c r="AB38" s="278"/>
      <c r="AC38" s="278"/>
      <c r="AD38" s="278"/>
      <c r="AE38" s="278"/>
      <c r="AF38" s="279"/>
      <c r="AG38" s="11"/>
      <c r="AH38" s="14"/>
      <c r="AI38" s="11"/>
      <c r="AJ38" s="11"/>
      <c r="AK38" s="118" t="s">
        <v>36</v>
      </c>
      <c r="AL38" s="118"/>
      <c r="AM38" s="118"/>
      <c r="AN38" s="118"/>
      <c r="AO38" s="118"/>
      <c r="AP38" s="118"/>
      <c r="AQ38" s="118"/>
      <c r="AR38" s="118"/>
      <c r="AS38" s="118"/>
      <c r="AT38" s="118"/>
      <c r="AU38" s="118"/>
      <c r="AV38" s="118"/>
      <c r="AW38" s="118"/>
      <c r="AX38" s="118"/>
      <c r="AY38" s="118"/>
      <c r="AZ38" s="118"/>
      <c r="BA38" s="11"/>
      <c r="BB38" s="124"/>
      <c r="BC38" s="125"/>
      <c r="BD38" s="277"/>
      <c r="BE38" s="278"/>
      <c r="BF38" s="278"/>
      <c r="BG38" s="278"/>
      <c r="BH38" s="278"/>
      <c r="BI38" s="278"/>
      <c r="BJ38" s="278"/>
      <c r="BK38" s="278"/>
      <c r="BL38" s="278"/>
      <c r="BM38" s="278"/>
      <c r="BN38" s="278"/>
      <c r="BO38" s="278"/>
      <c r="BP38" s="279"/>
      <c r="BQ38" s="11"/>
      <c r="BR38" s="14"/>
      <c r="BS38" s="11"/>
      <c r="BT38" s="11"/>
      <c r="BU38" s="11"/>
      <c r="BV38" s="11"/>
      <c r="BW38" s="11"/>
      <c r="BX38" s="11"/>
      <c r="BY38" s="11"/>
      <c r="BZ38" s="11"/>
      <c r="CA38" s="11"/>
      <c r="CB38" s="11"/>
      <c r="CC38" s="11"/>
      <c r="CD38" s="11"/>
      <c r="CE38" s="11"/>
      <c r="CF38" s="11"/>
      <c r="CG38" s="11"/>
      <c r="CH38" s="11"/>
      <c r="CI38" s="11"/>
      <c r="CJ38" s="11"/>
      <c r="CK38" s="11"/>
      <c r="CL38" s="124"/>
      <c r="CM38" s="125"/>
      <c r="CN38" s="277"/>
      <c r="CO38" s="278"/>
      <c r="CP38" s="278"/>
      <c r="CQ38" s="278"/>
      <c r="CR38" s="278"/>
      <c r="CS38" s="278"/>
      <c r="CT38" s="278"/>
      <c r="CU38" s="278"/>
      <c r="CV38" s="278"/>
      <c r="CW38" s="278"/>
      <c r="CX38" s="278"/>
      <c r="CY38" s="278"/>
      <c r="CZ38" s="279"/>
      <c r="DA38" s="11"/>
      <c r="DB38" s="11"/>
    </row>
    <row r="39" spans="1:106" ht="13.5" customHeight="1" x14ac:dyDescent="0.2">
      <c r="A39" s="11"/>
      <c r="B39" s="119" t="s">
        <v>39</v>
      </c>
      <c r="C39" s="120"/>
      <c r="D39" s="120"/>
      <c r="E39" s="120"/>
      <c r="F39" s="120"/>
      <c r="G39" s="120"/>
      <c r="H39" s="120"/>
      <c r="I39" s="120"/>
      <c r="J39" s="120"/>
      <c r="K39" s="120"/>
      <c r="L39" s="120"/>
      <c r="M39" s="120"/>
      <c r="N39" s="120"/>
      <c r="O39" s="120"/>
      <c r="P39" s="120"/>
      <c r="Q39" s="11"/>
      <c r="R39" s="124"/>
      <c r="S39" s="125"/>
      <c r="T39" s="277"/>
      <c r="U39" s="278"/>
      <c r="V39" s="278"/>
      <c r="W39" s="278"/>
      <c r="X39" s="278"/>
      <c r="Y39" s="278"/>
      <c r="Z39" s="278"/>
      <c r="AA39" s="278"/>
      <c r="AB39" s="278"/>
      <c r="AC39" s="278"/>
      <c r="AD39" s="278"/>
      <c r="AE39" s="278"/>
      <c r="AF39" s="279"/>
      <c r="AG39" s="11"/>
      <c r="AH39" s="14"/>
      <c r="AI39" s="11"/>
      <c r="AJ39" s="11"/>
      <c r="AK39" s="121" t="s">
        <v>37</v>
      </c>
      <c r="AL39" s="121"/>
      <c r="AM39" s="121"/>
      <c r="AN39" s="121"/>
      <c r="AO39" s="121"/>
      <c r="AP39" s="121"/>
      <c r="AQ39" s="121"/>
      <c r="AR39" s="121"/>
      <c r="AS39" s="121"/>
      <c r="AT39" s="121"/>
      <c r="AU39" s="121"/>
      <c r="AV39" s="121"/>
      <c r="AW39" s="121"/>
      <c r="AX39" s="121"/>
      <c r="AY39" s="121"/>
      <c r="AZ39" s="121"/>
      <c r="BA39" s="11"/>
      <c r="BB39" s="124"/>
      <c r="BC39" s="125"/>
      <c r="BD39" s="277"/>
      <c r="BE39" s="278"/>
      <c r="BF39" s="278"/>
      <c r="BG39" s="278"/>
      <c r="BH39" s="278"/>
      <c r="BI39" s="278"/>
      <c r="BJ39" s="278"/>
      <c r="BK39" s="278"/>
      <c r="BL39" s="278"/>
      <c r="BM39" s="278"/>
      <c r="BN39" s="278"/>
      <c r="BO39" s="278"/>
      <c r="BP39" s="279"/>
      <c r="BQ39" s="11"/>
      <c r="BR39" s="14"/>
      <c r="BS39" s="11"/>
      <c r="BT39" s="11"/>
      <c r="BU39" s="121" t="s">
        <v>40</v>
      </c>
      <c r="BV39" s="121"/>
      <c r="BW39" s="121"/>
      <c r="BX39" s="121"/>
      <c r="BY39" s="121"/>
      <c r="BZ39" s="121"/>
      <c r="CA39" s="121"/>
      <c r="CB39" s="121"/>
      <c r="CC39" s="121"/>
      <c r="CD39" s="121"/>
      <c r="CE39" s="121"/>
      <c r="CF39" s="121"/>
      <c r="CG39" s="121"/>
      <c r="CH39" s="121"/>
      <c r="CI39" s="121"/>
      <c r="CJ39" s="121"/>
      <c r="CK39" s="11"/>
      <c r="CL39" s="124"/>
      <c r="CM39" s="125"/>
      <c r="CN39" s="277"/>
      <c r="CO39" s="278"/>
      <c r="CP39" s="278"/>
      <c r="CQ39" s="278"/>
      <c r="CR39" s="278"/>
      <c r="CS39" s="278"/>
      <c r="CT39" s="278"/>
      <c r="CU39" s="278"/>
      <c r="CV39" s="278"/>
      <c r="CW39" s="278"/>
      <c r="CX39" s="278"/>
      <c r="CY39" s="278"/>
      <c r="CZ39" s="279"/>
      <c r="DA39" s="11"/>
      <c r="DB39" s="11"/>
    </row>
    <row r="40" spans="1:106" x14ac:dyDescent="0.2">
      <c r="A40" s="11"/>
      <c r="B40" s="118"/>
      <c r="C40" s="118"/>
      <c r="D40" s="118"/>
      <c r="E40" s="118"/>
      <c r="F40" s="118"/>
      <c r="G40" s="118"/>
      <c r="H40" s="118"/>
      <c r="I40" s="118"/>
      <c r="J40" s="118"/>
      <c r="K40" s="118"/>
      <c r="L40" s="118"/>
      <c r="M40" s="118"/>
      <c r="N40" s="118"/>
      <c r="O40" s="118"/>
      <c r="P40" s="118"/>
      <c r="Q40" s="11"/>
      <c r="R40" s="126"/>
      <c r="S40" s="127"/>
      <c r="T40" s="280"/>
      <c r="U40" s="281"/>
      <c r="V40" s="281"/>
      <c r="W40" s="281"/>
      <c r="X40" s="281"/>
      <c r="Y40" s="281"/>
      <c r="Z40" s="281"/>
      <c r="AA40" s="281"/>
      <c r="AB40" s="281"/>
      <c r="AC40" s="281"/>
      <c r="AD40" s="281"/>
      <c r="AE40" s="281"/>
      <c r="AF40" s="282"/>
      <c r="AG40" s="11"/>
      <c r="AH40" s="14"/>
      <c r="AI40" s="11"/>
      <c r="AJ40" s="11"/>
      <c r="AK40" s="121"/>
      <c r="AL40" s="121"/>
      <c r="AM40" s="121"/>
      <c r="AN40" s="121"/>
      <c r="AO40" s="121"/>
      <c r="AP40" s="121"/>
      <c r="AQ40" s="121"/>
      <c r="AR40" s="121"/>
      <c r="AS40" s="121"/>
      <c r="AT40" s="121"/>
      <c r="AU40" s="121"/>
      <c r="AV40" s="121"/>
      <c r="AW40" s="121"/>
      <c r="AX40" s="121"/>
      <c r="AY40" s="121"/>
      <c r="AZ40" s="121"/>
      <c r="BA40" s="11"/>
      <c r="BB40" s="126"/>
      <c r="BC40" s="127"/>
      <c r="BD40" s="280"/>
      <c r="BE40" s="281"/>
      <c r="BF40" s="281"/>
      <c r="BG40" s="281"/>
      <c r="BH40" s="281"/>
      <c r="BI40" s="281"/>
      <c r="BJ40" s="281"/>
      <c r="BK40" s="281"/>
      <c r="BL40" s="281"/>
      <c r="BM40" s="281"/>
      <c r="BN40" s="281"/>
      <c r="BO40" s="281"/>
      <c r="BP40" s="282"/>
      <c r="BQ40" s="11"/>
      <c r="BR40" s="14"/>
      <c r="BS40" s="11"/>
      <c r="BT40" s="11"/>
      <c r="BU40" s="121"/>
      <c r="BV40" s="121"/>
      <c r="BW40" s="121"/>
      <c r="BX40" s="121"/>
      <c r="BY40" s="121"/>
      <c r="BZ40" s="121"/>
      <c r="CA40" s="121"/>
      <c r="CB40" s="121"/>
      <c r="CC40" s="121"/>
      <c r="CD40" s="121"/>
      <c r="CE40" s="121"/>
      <c r="CF40" s="121"/>
      <c r="CG40" s="121"/>
      <c r="CH40" s="121"/>
      <c r="CI40" s="121"/>
      <c r="CJ40" s="121"/>
      <c r="CK40" s="11"/>
      <c r="CL40" s="126"/>
      <c r="CM40" s="127"/>
      <c r="CN40" s="280"/>
      <c r="CO40" s="281"/>
      <c r="CP40" s="281"/>
      <c r="CQ40" s="281"/>
      <c r="CR40" s="281"/>
      <c r="CS40" s="281"/>
      <c r="CT40" s="281"/>
      <c r="CU40" s="281"/>
      <c r="CV40" s="281"/>
      <c r="CW40" s="281"/>
      <c r="CX40" s="281"/>
      <c r="CY40" s="281"/>
      <c r="CZ40" s="282"/>
      <c r="DA40" s="11"/>
      <c r="DB40" s="11"/>
    </row>
    <row r="41" spans="1:106" x14ac:dyDescent="0.2">
      <c r="A41" s="103" t="s">
        <v>38</v>
      </c>
      <c r="B41" s="103"/>
      <c r="C41" s="103"/>
      <c r="D41" s="103"/>
      <c r="E41" s="103"/>
      <c r="F41" s="103"/>
      <c r="G41" s="103"/>
      <c r="H41" s="103"/>
      <c r="I41" s="103"/>
      <c r="J41" s="103"/>
      <c r="K41" s="103"/>
      <c r="L41" s="103"/>
      <c r="M41" s="103"/>
      <c r="N41" s="103"/>
      <c r="O41" s="103"/>
      <c r="P41" s="103"/>
      <c r="Q41" s="103"/>
      <c r="R41" s="11"/>
      <c r="S41" s="11"/>
      <c r="T41" s="11"/>
      <c r="U41" s="11"/>
      <c r="V41" s="12"/>
      <c r="W41" s="12"/>
      <c r="X41" s="12"/>
      <c r="Y41" s="12"/>
      <c r="Z41" s="12"/>
      <c r="AA41" s="12"/>
      <c r="AB41" s="12"/>
      <c r="AC41" s="12"/>
      <c r="AD41" s="12"/>
      <c r="AE41" s="12"/>
      <c r="AF41" s="12"/>
      <c r="AG41" s="11"/>
      <c r="AH41" s="14"/>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2"/>
      <c r="BG41" s="12"/>
      <c r="BH41" s="12"/>
      <c r="BI41" s="12"/>
      <c r="BJ41" s="12"/>
      <c r="BK41" s="12"/>
      <c r="BL41" s="12"/>
      <c r="BM41" s="12"/>
      <c r="BN41" s="12"/>
      <c r="BO41" s="12"/>
      <c r="BP41" s="12"/>
      <c r="BQ41" s="11"/>
      <c r="BR41" s="14"/>
      <c r="BS41" s="11"/>
      <c r="BT41" s="11"/>
      <c r="BU41" s="47"/>
      <c r="BV41" s="47"/>
      <c r="BW41" s="47"/>
      <c r="BX41" s="47"/>
      <c r="BY41" s="47"/>
      <c r="BZ41" s="47"/>
      <c r="CA41" s="47"/>
      <c r="CB41" s="47"/>
      <c r="CC41" s="47"/>
      <c r="CD41" s="47"/>
      <c r="CE41" s="47"/>
      <c r="CF41" s="47"/>
      <c r="CG41" s="47"/>
      <c r="CH41" s="47"/>
      <c r="CI41" s="47"/>
      <c r="CJ41" s="47"/>
      <c r="CK41" s="47"/>
      <c r="CL41" s="11"/>
      <c r="CM41" s="11"/>
      <c r="CN41" s="11"/>
      <c r="CO41" s="11"/>
      <c r="CP41" s="12"/>
      <c r="CQ41" s="12"/>
      <c r="CR41" s="12"/>
      <c r="CS41" s="12"/>
      <c r="CT41" s="12"/>
      <c r="CU41" s="12"/>
      <c r="CV41" s="12"/>
      <c r="CW41" s="12"/>
      <c r="CX41" s="12"/>
      <c r="CY41" s="12"/>
      <c r="CZ41" s="12"/>
      <c r="DA41" s="11"/>
      <c r="DB41" s="11"/>
    </row>
    <row r="42" spans="1:106" x14ac:dyDescent="0.2">
      <c r="A42" s="11"/>
      <c r="B42" s="11"/>
      <c r="C42" s="11"/>
      <c r="D42" s="11"/>
      <c r="E42" s="11"/>
      <c r="F42" s="11"/>
      <c r="G42" s="11"/>
      <c r="H42" s="11"/>
      <c r="I42" s="11"/>
      <c r="J42" s="11"/>
      <c r="K42" s="11"/>
      <c r="L42" s="11"/>
      <c r="M42" s="11"/>
      <c r="N42" s="11"/>
      <c r="O42" s="11"/>
      <c r="P42" s="11"/>
      <c r="Q42" s="11"/>
      <c r="R42" s="11"/>
      <c r="S42" s="11"/>
      <c r="T42" s="11"/>
      <c r="U42" s="11"/>
      <c r="V42" s="12"/>
      <c r="W42" s="12"/>
      <c r="X42" s="12"/>
      <c r="Y42" s="12"/>
      <c r="Z42" s="12"/>
      <c r="AA42" s="12"/>
      <c r="AB42" s="12"/>
      <c r="AC42" s="12"/>
      <c r="AD42" s="12"/>
      <c r="AE42" s="12"/>
      <c r="AF42" s="12"/>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2"/>
      <c r="BG42" s="12"/>
      <c r="BH42" s="12"/>
      <c r="BI42" s="12"/>
      <c r="BJ42" s="12"/>
      <c r="BK42" s="12"/>
      <c r="BL42" s="12"/>
      <c r="BM42" s="12"/>
      <c r="BN42" s="12"/>
      <c r="BO42" s="12"/>
      <c r="BP42" s="12"/>
      <c r="BQ42" s="11"/>
      <c r="BR42" s="11"/>
      <c r="BS42" s="11"/>
      <c r="BT42" s="11"/>
      <c r="CL42" s="11"/>
      <c r="CM42" s="11"/>
      <c r="CN42" s="11"/>
      <c r="CO42" s="11"/>
      <c r="CP42" s="12"/>
      <c r="CQ42" s="12"/>
      <c r="CR42" s="12"/>
      <c r="CS42" s="12"/>
      <c r="CT42" s="12"/>
      <c r="CU42" s="12"/>
      <c r="CV42" s="12"/>
      <c r="CW42" s="12"/>
      <c r="CX42" s="12"/>
      <c r="CY42" s="12"/>
      <c r="CZ42" s="12"/>
      <c r="DA42" s="11"/>
    </row>
    <row r="43" spans="1:106" ht="13.5" customHeight="1" x14ac:dyDescent="0.2">
      <c r="A43" s="11"/>
      <c r="B43" s="11"/>
      <c r="C43" s="11"/>
      <c r="D43" s="11"/>
      <c r="E43" s="11"/>
      <c r="F43" s="11"/>
      <c r="G43" s="11"/>
      <c r="H43" s="11"/>
      <c r="I43" s="11"/>
      <c r="J43" s="11"/>
      <c r="K43" s="11"/>
      <c r="L43" s="11"/>
      <c r="M43" s="11"/>
      <c r="N43" s="11"/>
      <c r="O43" s="11"/>
      <c r="P43" s="11"/>
      <c r="Q43" s="11"/>
      <c r="R43" s="11"/>
      <c r="S43" s="11"/>
      <c r="T43" s="11"/>
      <c r="U43" s="11"/>
      <c r="V43" s="12"/>
      <c r="W43" s="12"/>
      <c r="X43" s="12"/>
      <c r="Y43" s="12"/>
      <c r="Z43" s="12"/>
      <c r="AA43" s="12"/>
      <c r="AB43" s="12"/>
      <c r="AC43" s="12"/>
      <c r="AD43" s="12"/>
      <c r="AE43" s="12"/>
      <c r="AF43" s="12"/>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2"/>
      <c r="BG43" s="12"/>
      <c r="BH43" s="12"/>
      <c r="BI43" s="12"/>
      <c r="BJ43" s="12"/>
      <c r="BK43" s="12"/>
      <c r="BL43" s="12"/>
      <c r="BM43" s="12"/>
      <c r="BN43" s="12"/>
      <c r="BO43" s="12"/>
      <c r="BP43" s="12"/>
      <c r="BQ43" s="11"/>
      <c r="BR43" s="11"/>
      <c r="BS43" s="11"/>
      <c r="BT43" s="11"/>
      <c r="CL43" s="11"/>
      <c r="CM43" s="11"/>
      <c r="CN43" s="11"/>
      <c r="CO43" s="11"/>
      <c r="CP43" s="12"/>
      <c r="CQ43" s="12"/>
      <c r="CR43" s="12"/>
      <c r="CS43" s="12"/>
      <c r="CT43" s="12"/>
      <c r="CU43" s="12"/>
      <c r="CV43" s="12"/>
      <c r="CW43" s="12"/>
      <c r="CX43" s="12"/>
      <c r="CY43" s="12"/>
      <c r="CZ43" s="12"/>
      <c r="DA43" s="11"/>
    </row>
    <row r="46" spans="1:106" ht="13.5" customHeight="1" x14ac:dyDescent="0.2"/>
    <row r="49" ht="13.5" customHeight="1" x14ac:dyDescent="0.2"/>
  </sheetData>
  <mergeCells count="332">
    <mergeCell ref="CZ1:DA4"/>
    <mergeCell ref="B11:AE11"/>
    <mergeCell ref="AL11:BO11"/>
    <mergeCell ref="BV11:CY11"/>
    <mergeCell ref="B15:AB15"/>
    <mergeCell ref="AC15:AE15"/>
    <mergeCell ref="AL15:BL15"/>
    <mergeCell ref="BM15:BO15"/>
    <mergeCell ref="BV15:CV15"/>
    <mergeCell ref="CW15:CY15"/>
    <mergeCell ref="B13:AE14"/>
    <mergeCell ref="AL13:BO14"/>
    <mergeCell ref="BV13:CY14"/>
    <mergeCell ref="BU2:BZ2"/>
    <mergeCell ref="CA5:CQ6"/>
    <mergeCell ref="CU5:CY6"/>
    <mergeCell ref="BU6:BZ7"/>
    <mergeCell ref="CB7:CQ8"/>
    <mergeCell ref="BU8:BZ8"/>
    <mergeCell ref="BU9:CG9"/>
    <mergeCell ref="A2:F2"/>
    <mergeCell ref="A8:F8"/>
    <mergeCell ref="AA5:AE6"/>
    <mergeCell ref="A9:M9"/>
    <mergeCell ref="AF1:AG4"/>
    <mergeCell ref="BP1:BQ4"/>
    <mergeCell ref="AK2:AP2"/>
    <mergeCell ref="AQ5:BG6"/>
    <mergeCell ref="BK5:BO6"/>
    <mergeCell ref="AK6:AP7"/>
    <mergeCell ref="AR7:BG8"/>
    <mergeCell ref="AK8:AP8"/>
    <mergeCell ref="X16:AF16"/>
    <mergeCell ref="AK9:AW9"/>
    <mergeCell ref="AX9:BP9"/>
    <mergeCell ref="AK10:AW10"/>
    <mergeCell ref="AX10:BP10"/>
    <mergeCell ref="AK16:AN16"/>
    <mergeCell ref="AO16:BG16"/>
    <mergeCell ref="BH16:BP16"/>
    <mergeCell ref="CR5:CS6"/>
    <mergeCell ref="G5:W6"/>
    <mergeCell ref="H7:W8"/>
    <mergeCell ref="A26:A27"/>
    <mergeCell ref="A28:A29"/>
    <mergeCell ref="B21:G23"/>
    <mergeCell ref="A17:D17"/>
    <mergeCell ref="E16:W16"/>
    <mergeCell ref="E17:W17"/>
    <mergeCell ref="A18:R18"/>
    <mergeCell ref="M24:N25"/>
    <mergeCell ref="O24:P25"/>
    <mergeCell ref="W22:X23"/>
    <mergeCell ref="S18:AF18"/>
    <mergeCell ref="K24:L25"/>
    <mergeCell ref="K22:L23"/>
    <mergeCell ref="M26:N27"/>
    <mergeCell ref="O26:P27"/>
    <mergeCell ref="M28:N29"/>
    <mergeCell ref="O28:P29"/>
    <mergeCell ref="AA28:AB29"/>
    <mergeCell ref="AC28:AD29"/>
    <mergeCell ref="AE28:AF29"/>
    <mergeCell ref="AA22:AB23"/>
    <mergeCell ref="A32:F32"/>
    <mergeCell ref="B24:G25"/>
    <mergeCell ref="B26:G27"/>
    <mergeCell ref="B28:G29"/>
    <mergeCell ref="B30:G31"/>
    <mergeCell ref="I30:J31"/>
    <mergeCell ref="I21:J23"/>
    <mergeCell ref="I24:J25"/>
    <mergeCell ref="I26:J27"/>
    <mergeCell ref="I28:J29"/>
    <mergeCell ref="H28:H29"/>
    <mergeCell ref="H26:H27"/>
    <mergeCell ref="H24:H25"/>
    <mergeCell ref="H21:H23"/>
    <mergeCell ref="A21:A23"/>
    <mergeCell ref="A24:A25"/>
    <mergeCell ref="Q22:R23"/>
    <mergeCell ref="M22:N23"/>
    <mergeCell ref="O22:P23"/>
    <mergeCell ref="Q28:R29"/>
    <mergeCell ref="Q24:R25"/>
    <mergeCell ref="K26:L27"/>
    <mergeCell ref="K28:L29"/>
    <mergeCell ref="K30:L31"/>
    <mergeCell ref="Q30:R31"/>
    <mergeCell ref="Q26:R27"/>
    <mergeCell ref="S26:T27"/>
    <mergeCell ref="U26:V27"/>
    <mergeCell ref="W26:X27"/>
    <mergeCell ref="Y26:Z27"/>
    <mergeCell ref="Y28:Z29"/>
    <mergeCell ref="S28:T29"/>
    <mergeCell ref="U28:V29"/>
    <mergeCell ref="M30:N31"/>
    <mergeCell ref="O30:P31"/>
    <mergeCell ref="AC22:AD23"/>
    <mergeCell ref="AE22:AF23"/>
    <mergeCell ref="S19:AF20"/>
    <mergeCell ref="AA30:AB31"/>
    <mergeCell ref="AE24:AF25"/>
    <mergeCell ref="AC30:AD31"/>
    <mergeCell ref="AE30:AF31"/>
    <mergeCell ref="Y22:Z23"/>
    <mergeCell ref="AA26:AB27"/>
    <mergeCell ref="AC26:AD27"/>
    <mergeCell ref="AE26:AF27"/>
    <mergeCell ref="W28:X29"/>
    <mergeCell ref="S22:T23"/>
    <mergeCell ref="U22:V23"/>
    <mergeCell ref="S24:T25"/>
    <mergeCell ref="U24:V25"/>
    <mergeCell ref="W24:X25"/>
    <mergeCell ref="Y24:Z25"/>
    <mergeCell ref="AA24:AB25"/>
    <mergeCell ref="AC24:AD25"/>
    <mergeCell ref="S30:T31"/>
    <mergeCell ref="U30:V31"/>
    <mergeCell ref="W30:X31"/>
    <mergeCell ref="Y30:Z31"/>
    <mergeCell ref="A10:M10"/>
    <mergeCell ref="AK17:AN17"/>
    <mergeCell ref="AO17:BG17"/>
    <mergeCell ref="BH17:BP17"/>
    <mergeCell ref="A6:F7"/>
    <mergeCell ref="AK18:BB18"/>
    <mergeCell ref="BC18:BP18"/>
    <mergeCell ref="BB19:BB20"/>
    <mergeCell ref="BC19:BP20"/>
    <mergeCell ref="X17:AF17"/>
    <mergeCell ref="A16:D16"/>
    <mergeCell ref="N9:AF9"/>
    <mergeCell ref="N10:AF10"/>
    <mergeCell ref="X5:Y6"/>
    <mergeCell ref="BH5:BI6"/>
    <mergeCell ref="AK21:AK23"/>
    <mergeCell ref="AL21:AQ23"/>
    <mergeCell ref="AR21:AR23"/>
    <mergeCell ref="AS21:AT23"/>
    <mergeCell ref="AU22:AV23"/>
    <mergeCell ref="AW22:AX23"/>
    <mergeCell ref="AY22:AZ23"/>
    <mergeCell ref="BA22:BB23"/>
    <mergeCell ref="AS19:AS20"/>
    <mergeCell ref="AK19:AR20"/>
    <mergeCell ref="AT19:BA20"/>
    <mergeCell ref="BK24:BL25"/>
    <mergeCell ref="BM24:BN25"/>
    <mergeCell ref="BO24:BP25"/>
    <mergeCell ref="BO22:BP23"/>
    <mergeCell ref="BC22:BD23"/>
    <mergeCell ref="BE22:BF23"/>
    <mergeCell ref="BG22:BH23"/>
    <mergeCell ref="BI22:BJ23"/>
    <mergeCell ref="BK22:BL23"/>
    <mergeCell ref="BM22:BN23"/>
    <mergeCell ref="BC24:BD25"/>
    <mergeCell ref="BI26:BJ27"/>
    <mergeCell ref="AK26:AK27"/>
    <mergeCell ref="AL26:AQ27"/>
    <mergeCell ref="AR26:AR27"/>
    <mergeCell ref="AS26:AT27"/>
    <mergeCell ref="AU26:AV27"/>
    <mergeCell ref="AW26:AX27"/>
    <mergeCell ref="BE24:BF25"/>
    <mergeCell ref="BG24:BH25"/>
    <mergeCell ref="BI24:BJ25"/>
    <mergeCell ref="AK24:AK25"/>
    <mergeCell ref="AL24:AQ25"/>
    <mergeCell ref="AR24:AR25"/>
    <mergeCell ref="AS24:AT25"/>
    <mergeCell ref="AU24:AV25"/>
    <mergeCell ref="AW24:AX25"/>
    <mergeCell ref="AY24:AZ25"/>
    <mergeCell ref="BA24:BB25"/>
    <mergeCell ref="AK28:AK29"/>
    <mergeCell ref="AL28:AQ29"/>
    <mergeCell ref="AR28:AR29"/>
    <mergeCell ref="AS28:AT29"/>
    <mergeCell ref="AU28:AV29"/>
    <mergeCell ref="AW28:AX29"/>
    <mergeCell ref="AY28:AZ29"/>
    <mergeCell ref="AY26:AZ27"/>
    <mergeCell ref="BA26:BB27"/>
    <mergeCell ref="BA28:BB29"/>
    <mergeCell ref="BI30:BJ31"/>
    <mergeCell ref="BK30:BL31"/>
    <mergeCell ref="BM30:BN31"/>
    <mergeCell ref="BO30:BP31"/>
    <mergeCell ref="BM28:BN29"/>
    <mergeCell ref="BO28:BP29"/>
    <mergeCell ref="CH9:CZ9"/>
    <mergeCell ref="BU10:CG10"/>
    <mergeCell ref="CH10:CZ10"/>
    <mergeCell ref="BU16:BX16"/>
    <mergeCell ref="BY16:CQ16"/>
    <mergeCell ref="CR16:CZ16"/>
    <mergeCell ref="CO24:CP25"/>
    <mergeCell ref="CQ24:CR25"/>
    <mergeCell ref="CS24:CT25"/>
    <mergeCell ref="CU24:CV25"/>
    <mergeCell ref="CW24:CX25"/>
    <mergeCell ref="CY24:CZ25"/>
    <mergeCell ref="CY22:CZ23"/>
    <mergeCell ref="CO22:CP23"/>
    <mergeCell ref="BI28:BJ29"/>
    <mergeCell ref="BK28:BL29"/>
    <mergeCell ref="BK26:BL27"/>
    <mergeCell ref="BM26:BN27"/>
    <mergeCell ref="AL30:AQ31"/>
    <mergeCell ref="AS30:AT31"/>
    <mergeCell ref="AU30:AV31"/>
    <mergeCell ref="AW30:AX31"/>
    <mergeCell ref="AY30:AZ31"/>
    <mergeCell ref="BA30:BB31"/>
    <mergeCell ref="BC30:BD31"/>
    <mergeCell ref="BE30:BF31"/>
    <mergeCell ref="BG30:BH31"/>
    <mergeCell ref="BC28:BD29"/>
    <mergeCell ref="BU17:BX17"/>
    <mergeCell ref="BY17:CQ17"/>
    <mergeCell ref="CR17:CZ17"/>
    <mergeCell ref="BU18:CL18"/>
    <mergeCell ref="CM18:CZ18"/>
    <mergeCell ref="CL19:CL20"/>
    <mergeCell ref="CM19:CZ20"/>
    <mergeCell ref="BU21:BU23"/>
    <mergeCell ref="BV21:CA23"/>
    <mergeCell ref="CB21:CB23"/>
    <mergeCell ref="CC21:CD23"/>
    <mergeCell ref="CE22:CF23"/>
    <mergeCell ref="CG22:CH23"/>
    <mergeCell ref="CI22:CJ23"/>
    <mergeCell ref="CK22:CL23"/>
    <mergeCell ref="CC19:CC20"/>
    <mergeCell ref="BE28:BF29"/>
    <mergeCell ref="BG28:BH29"/>
    <mergeCell ref="BO26:BP27"/>
    <mergeCell ref="BC26:BD27"/>
    <mergeCell ref="BE26:BF27"/>
    <mergeCell ref="BG26:BH27"/>
    <mergeCell ref="CQ22:CR23"/>
    <mergeCell ref="CS22:CT23"/>
    <mergeCell ref="CU22:CV23"/>
    <mergeCell ref="CW22:CX23"/>
    <mergeCell ref="CU26:CV27"/>
    <mergeCell ref="CW26:CX27"/>
    <mergeCell ref="CY26:CZ27"/>
    <mergeCell ref="CM26:CN27"/>
    <mergeCell ref="CO26:CP27"/>
    <mergeCell ref="CQ26:CR27"/>
    <mergeCell ref="CS26:CT27"/>
    <mergeCell ref="CM24:CN25"/>
    <mergeCell ref="CB26:CB27"/>
    <mergeCell ref="CC26:CD27"/>
    <mergeCell ref="CE26:CF27"/>
    <mergeCell ref="CG26:CH27"/>
    <mergeCell ref="CM22:CN23"/>
    <mergeCell ref="BU24:BU25"/>
    <mergeCell ref="BV24:CA25"/>
    <mergeCell ref="CB24:CB25"/>
    <mergeCell ref="CC24:CD25"/>
    <mergeCell ref="CE24:CF25"/>
    <mergeCell ref="CG24:CH25"/>
    <mergeCell ref="CI24:CJ25"/>
    <mergeCell ref="CK24:CL25"/>
    <mergeCell ref="CQ28:CR29"/>
    <mergeCell ref="CS28:CT29"/>
    <mergeCell ref="CU28:CV29"/>
    <mergeCell ref="CQ30:CR31"/>
    <mergeCell ref="CS30:CT31"/>
    <mergeCell ref="CU30:CV31"/>
    <mergeCell ref="CW30:CX31"/>
    <mergeCell ref="CY30:CZ31"/>
    <mergeCell ref="BU28:BU29"/>
    <mergeCell ref="BV28:CA29"/>
    <mergeCell ref="CB28:CB29"/>
    <mergeCell ref="CC28:CD29"/>
    <mergeCell ref="CE28:CF29"/>
    <mergeCell ref="CG28:CH29"/>
    <mergeCell ref="CI28:CJ29"/>
    <mergeCell ref="A41:Q41"/>
    <mergeCell ref="CD19:CK20"/>
    <mergeCell ref="BU19:CB20"/>
    <mergeCell ref="G32:Q32"/>
    <mergeCell ref="AQ32:BA32"/>
    <mergeCell ref="CA32:CK32"/>
    <mergeCell ref="BU32:BZ32"/>
    <mergeCell ref="AK33:AP36"/>
    <mergeCell ref="AQ33:BA34"/>
    <mergeCell ref="AQ35:BA36"/>
    <mergeCell ref="AK32:AP32"/>
    <mergeCell ref="CI26:CJ27"/>
    <mergeCell ref="CK26:CL27"/>
    <mergeCell ref="AK38:AZ38"/>
    <mergeCell ref="AK39:AZ40"/>
    <mergeCell ref="BV30:CA31"/>
    <mergeCell ref="CC30:CD31"/>
    <mergeCell ref="CE30:CF31"/>
    <mergeCell ref="CG30:CH31"/>
    <mergeCell ref="CI30:CJ31"/>
    <mergeCell ref="CK30:CL31"/>
    <mergeCell ref="CK28:CL29"/>
    <mergeCell ref="BU26:BU27"/>
    <mergeCell ref="BV26:CA27"/>
    <mergeCell ref="CL32:CM40"/>
    <mergeCell ref="CN32:CZ40"/>
    <mergeCell ref="BV34:CK34"/>
    <mergeCell ref="BV35:CH36"/>
    <mergeCell ref="BU39:CJ40"/>
    <mergeCell ref="A19:H20"/>
    <mergeCell ref="I19:I20"/>
    <mergeCell ref="J19:Q20"/>
    <mergeCell ref="R19:R20"/>
    <mergeCell ref="R32:S40"/>
    <mergeCell ref="T32:AF40"/>
    <mergeCell ref="BB32:BC40"/>
    <mergeCell ref="BD32:BP40"/>
    <mergeCell ref="A33:F35"/>
    <mergeCell ref="G33:Q35"/>
    <mergeCell ref="A36:F38"/>
    <mergeCell ref="G36:Q38"/>
    <mergeCell ref="B39:P40"/>
    <mergeCell ref="CW28:CX29"/>
    <mergeCell ref="CY28:CZ29"/>
    <mergeCell ref="CM30:CN31"/>
    <mergeCell ref="CO30:CP31"/>
    <mergeCell ref="CM28:CN29"/>
    <mergeCell ref="CO28:CP29"/>
  </mergeCells>
  <phoneticPr fontId="2"/>
  <printOptions horizontalCentered="1"/>
  <pageMargins left="0.11811023622047245" right="0.11811023622047245" top="0.19685039370078741" bottom="0.15748031496062992" header="0.31496062992125984" footer="0.31496062992125984"/>
  <pageSetup paperSize="13" scale="96"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印刷シート（A4用・ふち有）</vt:lpstr>
      <vt:lpstr>印刷シート（B5用・ふち無）</vt:lpstr>
      <vt:lpstr>'印刷シート（A4用・ふち有）'!Print_Area</vt:lpstr>
      <vt:lpstr>'印刷シート（B5用・ふち無）'!Print_Area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2025-05-22T00:30:14Z</cp:lastPrinted>
  <dcterms:created xsi:type="dcterms:W3CDTF">2019-07-31T07:25:33Z</dcterms:created>
  <dcterms:modified xsi:type="dcterms:W3CDTF">2025-05-23T00:00:20Z</dcterms:modified>
</cp:coreProperties>
</file>